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23895" windowHeight="9900"/>
  </bookViews>
  <sheets>
    <sheet name="汇总表" sheetId="6" r:id="rId1"/>
    <sheet name="Sheet2" sheetId="2" r:id="rId2"/>
    <sheet name="Sheet3" sheetId="3" r:id="rId3"/>
  </sheets>
  <definedNames>
    <definedName name="_xlnm._FilterDatabase" localSheetId="0" hidden="1">汇总表!$A$1:$J$10</definedName>
  </definedNames>
  <calcPr calcId="144525"/>
</workbook>
</file>

<file path=xl/calcChain.xml><?xml version="1.0" encoding="utf-8"?>
<calcChain xmlns="http://schemas.openxmlformats.org/spreadsheetml/2006/main">
  <c r="F7" i="6" l="1"/>
  <c r="I7" i="6"/>
  <c r="F8" i="6"/>
  <c r="I8" i="6" s="1"/>
  <c r="F9" i="6"/>
  <c r="I9" i="6"/>
  <c r="F10" i="6"/>
  <c r="I10" i="6" s="1"/>
  <c r="F3" i="6" l="1"/>
  <c r="I3" i="6" s="1"/>
  <c r="F4" i="6"/>
  <c r="I4" i="6" s="1"/>
  <c r="F6" i="6"/>
  <c r="I6" i="6" s="1"/>
  <c r="F5" i="6"/>
  <c r="I5" i="6" s="1"/>
  <c r="F2" i="6"/>
  <c r="I2" i="6" s="1"/>
</calcChain>
</file>

<file path=xl/sharedStrings.xml><?xml version="1.0" encoding="utf-8"?>
<sst xmlns="http://schemas.openxmlformats.org/spreadsheetml/2006/main" count="55" uniqueCount="46">
  <si>
    <t>序号</t>
  </si>
  <si>
    <t>专业</t>
  </si>
  <si>
    <t>成绩</t>
  </si>
  <si>
    <t>科研分</t>
  </si>
  <si>
    <t>科研分折算</t>
  </si>
  <si>
    <t>计分科研成果</t>
  </si>
  <si>
    <t>其他情况</t>
  </si>
  <si>
    <t>综合分值</t>
  </si>
  <si>
    <r>
      <rPr>
        <b/>
        <sz val="10"/>
        <rFont val="宋体"/>
        <charset val="134"/>
      </rPr>
      <t>范慧阳</t>
    </r>
  </si>
  <si>
    <r>
      <rPr>
        <sz val="10"/>
        <rFont val="宋体"/>
        <charset val="134"/>
      </rPr>
      <t>环境科学与工程</t>
    </r>
  </si>
  <si>
    <t xml:space="preserve">1.浙江工商大学研究生学业二等奖学金；
2.课题组获环境学院“党员标兵科研团队”表彰；
3.党支部获“全国百个研究生样板党支部”表彰。
4.校“希望杯”课题一项（1/4，已结题）名称：《典型离子液体对斜生栅藻的细胞和分子水平毒性机制及生物降解研究》
</t>
  </si>
  <si>
    <t>高桥远</t>
  </si>
  <si>
    <t>环境工程</t>
  </si>
  <si>
    <r>
      <t>1.SCI</t>
    </r>
    <r>
      <rPr>
        <sz val="10"/>
        <rFont val="宋体"/>
        <charset val="134"/>
      </rPr>
      <t>一区（一作）论文名称：</t>
    </r>
    <r>
      <rPr>
        <sz val="10"/>
        <rFont val="Times New Roman"/>
        <family val="1"/>
      </rPr>
      <t xml:space="preserve">Visible light induced photocatalytic reduction of Cr(VI) by self-assembled and amorphous Fe-2MI </t>
    </r>
    <r>
      <rPr>
        <sz val="10"/>
        <rFont val="宋体"/>
        <charset val="134"/>
      </rPr>
      <t>期刊：</t>
    </r>
    <r>
      <rPr>
        <b/>
        <sz val="10"/>
        <rFont val="宋体"/>
        <charset val="134"/>
      </rPr>
      <t>《</t>
    </r>
    <r>
      <rPr>
        <b/>
        <sz val="10"/>
        <rFont val="Times New Roman"/>
        <family val="1"/>
      </rPr>
      <t>Chemical Engineering Journal</t>
    </r>
    <r>
      <rPr>
        <b/>
        <sz val="10"/>
        <rFont val="宋体"/>
        <charset val="134"/>
      </rPr>
      <t>》</t>
    </r>
    <r>
      <rPr>
        <b/>
        <sz val="10"/>
        <rFont val="Times New Roman"/>
        <family val="1"/>
      </rPr>
      <t xml:space="preserve"> 
</t>
    </r>
    <r>
      <rPr>
        <b/>
        <sz val="10"/>
        <rFont val="宋体"/>
        <charset val="134"/>
      </rPr>
      <t>▲</t>
    </r>
    <r>
      <rPr>
        <sz val="10"/>
        <rFont val="Times New Roman"/>
        <family val="1"/>
      </rPr>
      <t>+3*30=90</t>
    </r>
    <r>
      <rPr>
        <b/>
        <sz val="10"/>
        <rFont val="Times New Roman"/>
        <family val="1"/>
      </rPr>
      <t xml:space="preserve">
2. </t>
    </r>
    <r>
      <rPr>
        <sz val="10"/>
        <rFont val="Times New Roman"/>
        <family val="1"/>
      </rPr>
      <t>SCI</t>
    </r>
    <r>
      <rPr>
        <sz val="10"/>
        <rFont val="宋体"/>
        <charset val="134"/>
      </rPr>
      <t>二区（导师一作，本人二作）</t>
    </r>
    <r>
      <rPr>
        <sz val="10"/>
        <rFont val="Times New Roman"/>
        <family val="1"/>
      </rPr>
      <t xml:space="preserve">  </t>
    </r>
    <r>
      <rPr>
        <sz val="10"/>
        <rFont val="宋体"/>
        <charset val="134"/>
      </rPr>
      <t>论文名称：</t>
    </r>
    <r>
      <rPr>
        <sz val="10"/>
        <rFont val="Times New Roman"/>
        <family val="1"/>
      </rPr>
      <t xml:space="preserve">In situ construction of semimetal Bi modified BiOI-Bi2O3 film with highly enhanced photoelectrocatalytic performance </t>
    </r>
    <r>
      <rPr>
        <sz val="10"/>
        <rFont val="宋体"/>
        <charset val="134"/>
      </rPr>
      <t>期刊：</t>
    </r>
    <r>
      <rPr>
        <b/>
        <sz val="10"/>
        <rFont val="宋体"/>
        <charset val="134"/>
      </rPr>
      <t>《</t>
    </r>
    <r>
      <rPr>
        <b/>
        <sz val="10"/>
        <rFont val="Times New Roman"/>
        <family val="1"/>
      </rPr>
      <t>Separation and Purification Technology</t>
    </r>
    <r>
      <rPr>
        <b/>
        <sz val="10"/>
        <rFont val="宋体"/>
        <charset val="134"/>
      </rPr>
      <t>》</t>
    </r>
    <r>
      <rPr>
        <sz val="10"/>
        <rFont val="宋体"/>
        <charset val="134"/>
      </rPr>
      <t xml:space="preserve">
▲</t>
    </r>
    <r>
      <rPr>
        <sz val="10"/>
        <rFont val="Times New Roman"/>
        <family val="1"/>
      </rPr>
      <t>+2*15=30</t>
    </r>
  </si>
  <si>
    <t>郭乔琪</t>
  </si>
  <si>
    <t>何晓铮</t>
  </si>
  <si>
    <t>环境科学与工程</t>
  </si>
  <si>
    <r>
      <t>1.SCI</t>
    </r>
    <r>
      <rPr>
        <sz val="10"/>
        <rFont val="宋体"/>
        <charset val="134"/>
      </rPr>
      <t>一区（一作）论文名称：</t>
    </r>
    <r>
      <rPr>
        <sz val="10"/>
        <rFont val="Times New Roman"/>
        <family val="1"/>
      </rPr>
      <t xml:space="preserve">Characteristics of acidogenic fermentation for volatile fatty acid production from food waste at high concentrations of NaCl </t>
    </r>
    <r>
      <rPr>
        <sz val="10"/>
        <rFont val="宋体"/>
        <charset val="134"/>
      </rPr>
      <t>期刊：</t>
    </r>
    <r>
      <rPr>
        <b/>
        <sz val="10"/>
        <rFont val="宋体"/>
        <charset val="134"/>
      </rPr>
      <t>《</t>
    </r>
    <r>
      <rPr>
        <b/>
        <sz val="10"/>
        <rFont val="Times New Roman"/>
        <family val="1"/>
      </rPr>
      <t>Bioresource Technology</t>
    </r>
    <r>
      <rPr>
        <b/>
        <sz val="10"/>
        <rFont val="宋体"/>
        <charset val="134"/>
      </rPr>
      <t>》</t>
    </r>
    <r>
      <rPr>
        <b/>
        <sz val="10"/>
        <rFont val="Times New Roman"/>
        <family val="1"/>
      </rPr>
      <t xml:space="preserve">  
</t>
    </r>
    <r>
      <rPr>
        <sz val="10"/>
        <rFont val="宋体"/>
        <charset val="134"/>
      </rPr>
      <t>▲</t>
    </r>
    <r>
      <rPr>
        <sz val="10"/>
        <rFont val="Times New Roman"/>
        <family val="1"/>
      </rPr>
      <t xml:space="preserve">+3*30=90              </t>
    </r>
  </si>
  <si>
    <t>邵宇超</t>
  </si>
  <si>
    <t>汤晨怡</t>
  </si>
  <si>
    <t xml:space="preserve">全国百个研究生样板党支部；参加环境化学学科带头人研讨会志愿者；
 材料学院专业认证及资料整理2次，第一次8.5小时，第二次8小时。
</t>
  </si>
  <si>
    <t>应露瑶</t>
  </si>
  <si>
    <r>
      <t>1.SCI</t>
    </r>
    <r>
      <rPr>
        <sz val="10"/>
        <rFont val="宋体"/>
        <charset val="134"/>
      </rPr>
      <t>一区扩展（一作）论文名称：</t>
    </r>
    <r>
      <rPr>
        <sz val="10"/>
        <rFont val="Times New Roman"/>
        <family val="1"/>
      </rPr>
      <t xml:space="preserve">Sulfate reduction at micro-aerobic solid–liquid interface in landfill </t>
    </r>
    <r>
      <rPr>
        <sz val="10"/>
        <rFont val="宋体"/>
        <charset val="134"/>
      </rPr>
      <t>期刊：</t>
    </r>
    <r>
      <rPr>
        <b/>
        <sz val="10"/>
        <rFont val="宋体"/>
        <charset val="134"/>
      </rPr>
      <t>《</t>
    </r>
    <r>
      <rPr>
        <b/>
        <sz val="10"/>
        <rFont val="Times New Roman"/>
        <family val="1"/>
      </rPr>
      <t>Science of the Total Environment</t>
    </r>
    <r>
      <rPr>
        <b/>
        <sz val="10"/>
        <rFont val="宋体"/>
        <charset val="134"/>
      </rPr>
      <t xml:space="preserve">》
</t>
    </r>
    <r>
      <rPr>
        <sz val="10"/>
        <rFont val="宋体"/>
        <charset val="134"/>
      </rPr>
      <t>▲</t>
    </r>
    <r>
      <rPr>
        <sz val="10"/>
        <rFont val="Times New Roman"/>
        <family val="1"/>
      </rPr>
      <t xml:space="preserve">+2.5*30=75 </t>
    </r>
    <r>
      <rPr>
        <b/>
        <sz val="10"/>
        <rFont val="Times New Roman"/>
        <family val="1"/>
      </rPr>
      <t xml:space="preserve">   </t>
    </r>
    <r>
      <rPr>
        <sz val="10"/>
        <rFont val="Times New Roman"/>
        <family val="1"/>
      </rPr>
      <t xml:space="preserve">            </t>
    </r>
  </si>
  <si>
    <t>应贤斌</t>
  </si>
  <si>
    <t>第十一届全国大学生创新创业年会“优秀论文”（商大首次，全国仅20篇）；2019年第十四届全国研究生环境论坛“优秀海报”；浙江工商大学第五届“互联网+”大学生创新创业 银奖；参加第二届国际生物质/固废能源与环境会议（The 2nd Symposium on Biomass/Wastes Energy and Environment）主题口头汇报（Oral presentation）； 参加2019环境科学与技术国际会议（ 2019 International Symposium on Environmental Science and Technology ）特邀主题口头汇报（Invited talk）。</t>
  </si>
  <si>
    <t>张艳玲</t>
  </si>
  <si>
    <r>
      <t>1.SCI</t>
    </r>
    <r>
      <rPr>
        <sz val="10"/>
        <rFont val="宋体"/>
        <charset val="134"/>
      </rPr>
      <t>一区扩展（导师一作，本人二作）论文名称：</t>
    </r>
    <r>
      <rPr>
        <sz val="10"/>
        <rFont val="Times New Roman"/>
        <family val="1"/>
      </rPr>
      <t xml:space="preserve">Polyurethane hybrid membranes with confined mass transfer channels:The effect of functionalized multi-walled carbon nanotubes onpermeation properties </t>
    </r>
    <r>
      <rPr>
        <sz val="10"/>
        <rFont val="宋体"/>
        <charset val="134"/>
      </rPr>
      <t>期刊：</t>
    </r>
    <r>
      <rPr>
        <b/>
        <sz val="10"/>
        <rFont val="宋体"/>
        <charset val="134"/>
      </rPr>
      <t>《</t>
    </r>
    <r>
      <rPr>
        <b/>
        <sz val="10"/>
        <rFont val="Times New Roman"/>
        <family val="1"/>
      </rPr>
      <t>Chemical Engineering Science</t>
    </r>
    <r>
      <rPr>
        <b/>
        <sz val="10"/>
        <rFont val="宋体"/>
        <charset val="134"/>
      </rPr>
      <t xml:space="preserve">》
</t>
    </r>
    <r>
      <rPr>
        <sz val="10"/>
        <rFont val="宋体"/>
        <charset val="134"/>
      </rPr>
      <t>▲</t>
    </r>
    <r>
      <rPr>
        <sz val="10"/>
        <rFont val="Times New Roman"/>
        <family val="1"/>
      </rPr>
      <t>+2.5*15=37.5
2.SCI</t>
    </r>
    <r>
      <rPr>
        <sz val="10"/>
        <rFont val="宋体"/>
        <charset val="134"/>
      </rPr>
      <t>一区扩展（导师一作，本人二作）论文名称：</t>
    </r>
    <r>
      <rPr>
        <sz val="10"/>
        <rFont val="Times New Roman"/>
        <family val="1"/>
      </rPr>
      <t>Hydrothermal reduction of commercial P25 photocatalysts to expand their visible-light response and enhance their performance for photodegrading phenol in high-salinity wastewater</t>
    </r>
    <r>
      <rPr>
        <i/>
        <sz val="10"/>
        <rFont val="Times New Roman"/>
        <family val="1"/>
      </rPr>
      <t xml:space="preserve"> </t>
    </r>
    <r>
      <rPr>
        <sz val="10"/>
        <rFont val="宋体"/>
        <charset val="134"/>
      </rPr>
      <t>期刊：</t>
    </r>
    <r>
      <rPr>
        <b/>
        <sz val="10"/>
        <rFont val="宋体"/>
        <charset val="134"/>
      </rPr>
      <t>《</t>
    </r>
    <r>
      <rPr>
        <b/>
        <sz val="10"/>
        <rFont val="Times New Roman"/>
        <family val="1"/>
      </rPr>
      <t>Applied Surface Science</t>
    </r>
    <r>
      <rPr>
        <b/>
        <sz val="10"/>
        <rFont val="宋体"/>
        <charset val="134"/>
      </rPr>
      <t>》</t>
    </r>
    <r>
      <rPr>
        <sz val="10"/>
        <rFont val="宋体"/>
        <charset val="134"/>
      </rPr>
      <t xml:space="preserve">
▲</t>
    </r>
    <r>
      <rPr>
        <sz val="10"/>
        <rFont val="Times New Roman"/>
        <family val="1"/>
      </rPr>
      <t>+2.5*15=37.5</t>
    </r>
  </si>
  <si>
    <t>1.2018年度浙江工商大学研究生“金家麟”奖学金二等奖
2.2018年浙江工商大学硕士研究生学年学业奖学金二等奖
3.“食环身边，安全为先”实验室安全知识竞赛二等奖
4.浙江工商大学“羽”乐无极限羽毛球赛混双比赛亚军</t>
  </si>
  <si>
    <t>评审意见</t>
    <phoneticPr fontId="31" type="noConversion"/>
  </si>
  <si>
    <r>
      <t>1.SCI</t>
    </r>
    <r>
      <rPr>
        <sz val="10"/>
        <rFont val="宋体"/>
        <charset val="134"/>
      </rPr>
      <t>一区扩展（一作）论文名称：</t>
    </r>
    <r>
      <rPr>
        <sz val="10"/>
        <rFont val="Times New Roman"/>
        <family val="1"/>
      </rPr>
      <t xml:space="preserve">Hydrochar derived from green waste by microwave hydrothermal carbonization </t>
    </r>
    <r>
      <rPr>
        <sz val="10"/>
        <rFont val="宋体"/>
        <charset val="134"/>
      </rPr>
      <t>期刊：</t>
    </r>
    <r>
      <rPr>
        <b/>
        <sz val="10"/>
        <rFont val="宋体"/>
        <charset val="134"/>
      </rPr>
      <t>《</t>
    </r>
    <r>
      <rPr>
        <b/>
        <sz val="10"/>
        <rFont val="Times New Roman"/>
        <family val="1"/>
      </rPr>
      <t>Renewable Energy</t>
    </r>
    <r>
      <rPr>
        <b/>
        <sz val="10"/>
        <rFont val="宋体"/>
        <charset val="134"/>
      </rPr>
      <t>》</t>
    </r>
    <r>
      <rPr>
        <b/>
        <sz val="10"/>
        <rFont val="Times New Roman"/>
        <family val="1"/>
      </rPr>
      <t xml:space="preserve">   
</t>
    </r>
    <r>
      <rPr>
        <b/>
        <sz val="10"/>
        <rFont val="宋体"/>
        <charset val="134"/>
      </rPr>
      <t>▲</t>
    </r>
    <r>
      <rPr>
        <sz val="10"/>
        <rFont val="Times New Roman"/>
        <family val="1"/>
      </rPr>
      <t>+2.5*30=75            
2.SCI</t>
    </r>
    <r>
      <rPr>
        <sz val="10"/>
        <rFont val="宋体"/>
        <charset val="134"/>
      </rPr>
      <t>一区扩展（一作）论文名称：</t>
    </r>
    <r>
      <rPr>
        <sz val="10"/>
        <rFont val="Times New Roman"/>
        <family val="1"/>
      </rPr>
      <t xml:space="preserve">5-Hydroxymethylfurfural production from watermelon peel by microwave hydrothermal liquefaction </t>
    </r>
    <r>
      <rPr>
        <sz val="10"/>
        <rFont val="宋体"/>
        <charset val="134"/>
      </rPr>
      <t>期刊：</t>
    </r>
    <r>
      <rPr>
        <b/>
        <sz val="10"/>
        <rFont val="宋体"/>
        <charset val="134"/>
      </rPr>
      <t>《</t>
    </r>
    <r>
      <rPr>
        <b/>
        <sz val="10"/>
        <rFont val="Times New Roman"/>
        <family val="1"/>
      </rPr>
      <t>Energy</t>
    </r>
    <r>
      <rPr>
        <b/>
        <sz val="10"/>
        <rFont val="宋体"/>
        <charset val="134"/>
      </rPr>
      <t>》</t>
    </r>
    <r>
      <rPr>
        <sz val="10"/>
        <rFont val="宋体"/>
        <charset val="134"/>
      </rPr>
      <t xml:space="preserve">
</t>
    </r>
    <r>
      <rPr>
        <sz val="10"/>
        <rFont val="Times New Roman"/>
        <family val="1"/>
      </rPr>
      <t xml:space="preserve"> </t>
    </r>
    <r>
      <rPr>
        <sz val="10"/>
        <rFont val="宋体"/>
        <charset val="134"/>
      </rPr>
      <t>▲</t>
    </r>
    <r>
      <rPr>
        <sz val="10"/>
        <rFont val="Times New Roman"/>
        <family val="1"/>
      </rPr>
      <t>+2.5*30=75                                                                                                                        3.</t>
    </r>
    <r>
      <rPr>
        <sz val="10"/>
        <rFont val="宋体"/>
        <charset val="134"/>
      </rPr>
      <t>一级（一作）论文名称：酸碱预处理对西瓜皮微波水热炭化产物特性的影响</t>
    </r>
    <r>
      <rPr>
        <sz val="10"/>
        <rFont val="Times New Roman"/>
        <family val="1"/>
      </rPr>
      <t xml:space="preserve"> </t>
    </r>
    <r>
      <rPr>
        <sz val="10"/>
        <rFont val="宋体"/>
        <charset val="134"/>
      </rPr>
      <t>期刊：《农业工程学报》
▲</t>
    </r>
    <r>
      <rPr>
        <sz val="10"/>
        <rFont val="Times New Roman"/>
        <family val="1"/>
      </rPr>
      <t>+1.2*30=36</t>
    </r>
    <phoneticPr fontId="31" type="noConversion"/>
  </si>
  <si>
    <r>
      <t>1.SCI</t>
    </r>
    <r>
      <rPr>
        <sz val="10"/>
        <rFont val="宋体"/>
        <charset val="134"/>
      </rPr>
      <t>一区扩展（</t>
    </r>
    <r>
      <rPr>
        <sz val="10"/>
        <rFont val="Times New Roman"/>
        <family val="1"/>
      </rPr>
      <t xml:space="preserve"> </t>
    </r>
    <r>
      <rPr>
        <sz val="10"/>
        <rFont val="宋体"/>
        <charset val="134"/>
      </rPr>
      <t>一作）论文名称：</t>
    </r>
    <r>
      <rPr>
        <sz val="10"/>
        <rFont val="Times New Roman"/>
        <family val="1"/>
      </rPr>
      <t xml:space="preserve">Growth inhibition and oxidative stress caused by four ionic liquids in </t>
    </r>
    <r>
      <rPr>
        <i/>
        <sz val="10"/>
        <rFont val="Times New Roman"/>
        <family val="1"/>
      </rPr>
      <t>Scenedesmus obiliquus</t>
    </r>
    <r>
      <rPr>
        <sz val="10"/>
        <rFont val="Times New Roman"/>
        <family val="1"/>
      </rPr>
      <t xml:space="preserve">: Role of cations and anions
</t>
    </r>
    <r>
      <rPr>
        <sz val="10"/>
        <rFont val="宋体"/>
        <charset val="134"/>
      </rPr>
      <t>期刊：</t>
    </r>
    <r>
      <rPr>
        <b/>
        <sz val="10"/>
        <rFont val="宋体"/>
        <charset val="134"/>
      </rPr>
      <t>《</t>
    </r>
    <r>
      <rPr>
        <b/>
        <sz val="10"/>
        <rFont val="Times New Roman"/>
        <family val="1"/>
      </rPr>
      <t>Science of the Total Environment</t>
    </r>
    <r>
      <rPr>
        <b/>
        <sz val="10"/>
        <rFont val="宋体"/>
        <charset val="134"/>
      </rPr>
      <t>》</t>
    </r>
    <r>
      <rPr>
        <b/>
        <sz val="10"/>
        <rFont val="Times New Roman"/>
        <family val="1"/>
      </rPr>
      <t xml:space="preserve"> 
</t>
    </r>
    <r>
      <rPr>
        <b/>
        <sz val="10"/>
        <rFont val="宋体"/>
        <charset val="134"/>
      </rPr>
      <t>▲</t>
    </r>
    <r>
      <rPr>
        <sz val="10"/>
        <rFont val="Times New Roman"/>
        <family val="1"/>
      </rPr>
      <t>+2.5*30=75</t>
    </r>
    <r>
      <rPr>
        <b/>
        <sz val="10"/>
        <rFont val="Times New Roman"/>
        <family val="1"/>
      </rPr>
      <t xml:space="preserve">
</t>
    </r>
    <r>
      <rPr>
        <sz val="10"/>
        <rFont val="Times New Roman"/>
        <family val="1"/>
      </rPr>
      <t>2.SCI</t>
    </r>
    <r>
      <rPr>
        <sz val="10"/>
        <rFont val="宋体"/>
        <charset val="134"/>
      </rPr>
      <t>（国际</t>
    </r>
    <r>
      <rPr>
        <sz val="10"/>
        <rFont val="Times New Roman"/>
        <family val="1"/>
      </rPr>
      <t>TOP</t>
    </r>
    <r>
      <rPr>
        <sz val="10"/>
        <rFont val="宋体"/>
        <charset val="134"/>
      </rPr>
      <t>，一作）论文名称：</t>
    </r>
    <r>
      <rPr>
        <sz val="10"/>
        <rFont val="Times New Roman"/>
        <family val="1"/>
      </rPr>
      <t xml:space="preserve">EEffect of differently methyl-substituted ionic liquids on </t>
    </r>
    <r>
      <rPr>
        <i/>
        <sz val="10"/>
        <rFont val="Times New Roman"/>
        <family val="1"/>
      </rPr>
      <t xml:space="preserve">Scenedesmus obliquus </t>
    </r>
    <r>
      <rPr>
        <sz val="10"/>
        <rFont val="Times New Roman"/>
        <family val="1"/>
      </rPr>
      <t xml:space="preserve">growth, photosynthesis, respiration, and ultrastructure
</t>
    </r>
    <r>
      <rPr>
        <sz val="10"/>
        <rFont val="宋体"/>
        <charset val="134"/>
      </rPr>
      <t>期刊：</t>
    </r>
    <r>
      <rPr>
        <b/>
        <sz val="10"/>
        <rFont val="宋体"/>
        <charset val="134"/>
      </rPr>
      <t>《</t>
    </r>
    <r>
      <rPr>
        <b/>
        <sz val="10"/>
        <rFont val="Times New Roman"/>
        <family val="1"/>
      </rPr>
      <t>Environmental Pollution</t>
    </r>
    <r>
      <rPr>
        <b/>
        <sz val="10"/>
        <rFont val="宋体"/>
        <charset val="134"/>
      </rPr>
      <t>》</t>
    </r>
    <r>
      <rPr>
        <sz val="10"/>
        <rFont val="Times New Roman"/>
        <family val="1"/>
      </rPr>
      <t xml:space="preserve">
</t>
    </r>
    <r>
      <rPr>
        <sz val="10"/>
        <rFont val="宋体"/>
        <charset val="134"/>
      </rPr>
      <t>▲</t>
    </r>
    <r>
      <rPr>
        <sz val="10"/>
        <rFont val="Times New Roman"/>
        <family val="1"/>
      </rPr>
      <t>+5*30=150</t>
    </r>
    <phoneticPr fontId="31" type="noConversion"/>
  </si>
  <si>
    <r>
      <t>1.SCI</t>
    </r>
    <r>
      <rPr>
        <sz val="10"/>
        <rFont val="宋体"/>
        <charset val="134"/>
      </rPr>
      <t>一区（导师一作，本人二作）论文名称：</t>
    </r>
    <r>
      <rPr>
        <sz val="10"/>
        <rFont val="Times New Roman"/>
        <family val="1"/>
      </rPr>
      <t>Surface Nonpolarization of g-C</t>
    </r>
    <r>
      <rPr>
        <vertAlign val="subscript"/>
        <sz val="10"/>
        <rFont val="Times New Roman"/>
        <family val="1"/>
      </rPr>
      <t>3</t>
    </r>
    <r>
      <rPr>
        <sz val="10"/>
        <rFont val="Times New Roman"/>
        <family val="1"/>
      </rPr>
      <t>N</t>
    </r>
    <r>
      <rPr>
        <vertAlign val="subscript"/>
        <sz val="10"/>
        <rFont val="Times New Roman"/>
        <family val="1"/>
      </rPr>
      <t>4</t>
    </r>
    <r>
      <rPr>
        <sz val="10"/>
        <rFont val="Times New Roman"/>
        <family val="1"/>
      </rPr>
      <t xml:space="preserve"> by Decoration with Sensitized Quantum Dots for Improved CO</t>
    </r>
    <r>
      <rPr>
        <vertAlign val="subscript"/>
        <sz val="10"/>
        <rFont val="Times New Roman"/>
        <family val="1"/>
      </rPr>
      <t xml:space="preserve">2 </t>
    </r>
    <r>
      <rPr>
        <sz val="10"/>
        <rFont val="Times New Roman"/>
        <family val="1"/>
      </rPr>
      <t xml:space="preserve">Photoreduction
 </t>
    </r>
    <r>
      <rPr>
        <sz val="10"/>
        <rFont val="宋体"/>
        <charset val="134"/>
      </rPr>
      <t>期刊：</t>
    </r>
    <r>
      <rPr>
        <b/>
        <sz val="10"/>
        <rFont val="宋体"/>
        <charset val="134"/>
      </rPr>
      <t>《</t>
    </r>
    <r>
      <rPr>
        <b/>
        <sz val="10"/>
        <rFont val="Times New Roman"/>
        <family val="1"/>
      </rPr>
      <t>Chemsuschem</t>
    </r>
    <r>
      <rPr>
        <b/>
        <sz val="10"/>
        <rFont val="宋体"/>
        <charset val="134"/>
      </rPr>
      <t>》</t>
    </r>
    <r>
      <rPr>
        <b/>
        <sz val="10"/>
        <rFont val="Times New Roman"/>
        <family val="1"/>
      </rPr>
      <t xml:space="preserve"> 
</t>
    </r>
    <r>
      <rPr>
        <sz val="10"/>
        <rFont val="宋体"/>
        <charset val="134"/>
      </rPr>
      <t>▲</t>
    </r>
    <r>
      <rPr>
        <sz val="10"/>
        <rFont val="Times New Roman"/>
        <family val="1"/>
      </rPr>
      <t>+3*15=45</t>
    </r>
    <r>
      <rPr>
        <b/>
        <sz val="10"/>
        <rFont val="Times New Roman"/>
        <family val="1"/>
      </rPr>
      <t xml:space="preserve">   </t>
    </r>
    <r>
      <rPr>
        <sz val="10"/>
        <rFont val="Times New Roman"/>
        <family val="1"/>
      </rPr>
      <t xml:space="preserve">    </t>
    </r>
    <phoneticPr fontId="31" type="noConversion"/>
  </si>
  <si>
    <t xml:space="preserve">1.浙江工商大学2018年度“优秀研究生”；  
2.2018年度浙江工商大学学业奖学金一等奖；
3.SCITOP1（一作非导师，本人二作）
论文名称：Toward Efficient Preconcentrating Photocatalysis: 3D g-C3N4 Monolith with Isotype Heterojunctions Assembled from Hybrid 1D and 2D Nanoblocks 
期刊：《ACS Appl. Mater. Interfaces》     
</t>
    <phoneticPr fontId="31" type="noConversion"/>
  </si>
  <si>
    <t>浙江省第十届环保创意设计大赛二等奖2/8
（不在教务处提供的A类和B类学科竞赛目录里）</t>
    <phoneticPr fontId="31" type="noConversion"/>
  </si>
  <si>
    <t>参加环境化学学科带头人研讨会志愿者；为杭州市富阳区新登镇上山村做垃圾分类讲座；参加第十届中日固废会议口头汇报；第八届中日固废会议志愿者；
材料学院专业认证及资料整理2次，第一次8.5小时，第二次8小时。</t>
    <phoneticPr fontId="31" type="noConversion"/>
  </si>
  <si>
    <t>参加环境化学学科带头人研讨会志愿者；
材料学院专业认证及资料整理2次，第一次8.5小时，第二次8小时。</t>
    <phoneticPr fontId="31" type="noConversion"/>
  </si>
  <si>
    <r>
      <t>1.SCI</t>
    </r>
    <r>
      <rPr>
        <sz val="10"/>
        <rFont val="宋体"/>
        <charset val="134"/>
      </rPr>
      <t>一区（一作）论文名称：</t>
    </r>
    <r>
      <rPr>
        <sz val="10"/>
        <rFont val="Times New Roman"/>
        <family val="1"/>
      </rPr>
      <t xml:space="preserve">Nontoxic Carbon Quantum Dots/g-C3N4 for Efficient Photocatalytic Inactivation of Staphylococcus aureus under Visible Light </t>
    </r>
    <r>
      <rPr>
        <sz val="10"/>
        <rFont val="宋体"/>
        <charset val="134"/>
      </rPr>
      <t>期刊：</t>
    </r>
    <r>
      <rPr>
        <b/>
        <sz val="10"/>
        <rFont val="宋体"/>
        <charset val="134"/>
      </rPr>
      <t>《</t>
    </r>
    <r>
      <rPr>
        <b/>
        <sz val="10"/>
        <rFont val="Times New Roman"/>
        <family val="1"/>
      </rPr>
      <t>Advanced Healthcare Materials</t>
    </r>
    <r>
      <rPr>
        <b/>
        <sz val="10"/>
        <rFont val="宋体"/>
        <charset val="134"/>
      </rPr>
      <t>》</t>
    </r>
    <r>
      <rPr>
        <sz val="10"/>
        <rFont val="宋体"/>
        <family val="3"/>
        <charset val="134"/>
      </rPr>
      <t>（通讯作者非我校人员，计分减半）</t>
    </r>
    <r>
      <rPr>
        <b/>
        <sz val="10"/>
        <rFont val="宋体"/>
        <charset val="134"/>
      </rPr>
      <t xml:space="preserve">
</t>
    </r>
    <r>
      <rPr>
        <sz val="10"/>
        <rFont val="宋体"/>
        <charset val="134"/>
      </rPr>
      <t>▲</t>
    </r>
    <r>
      <rPr>
        <sz val="10"/>
        <rFont val="Times New Roman"/>
        <family val="1"/>
      </rPr>
      <t xml:space="preserve">+1.5*30=45        </t>
    </r>
    <phoneticPr fontId="31" type="noConversion"/>
  </si>
  <si>
    <r>
      <t>1.SCI</t>
    </r>
    <r>
      <rPr>
        <sz val="10"/>
        <rFont val="宋体"/>
        <charset val="134"/>
      </rPr>
      <t>一区扩展（一作）论文名称：</t>
    </r>
    <r>
      <rPr>
        <sz val="10"/>
        <rFont val="Times New Roman"/>
        <family val="1"/>
      </rPr>
      <t xml:space="preserve">Sustainable synthesis of novel carbon microwires for the modification of a Ti mesh anode in bioelectrochemical systems </t>
    </r>
    <r>
      <rPr>
        <sz val="10"/>
        <rFont val="宋体"/>
        <charset val="134"/>
      </rPr>
      <t>期刊：</t>
    </r>
    <r>
      <rPr>
        <b/>
        <sz val="10"/>
        <rFont val="宋体"/>
        <charset val="134"/>
      </rPr>
      <t>《</t>
    </r>
    <r>
      <rPr>
        <b/>
        <sz val="10"/>
        <rFont val="Times New Roman"/>
        <family val="1"/>
      </rPr>
      <t>Science of the Total Environment</t>
    </r>
    <r>
      <rPr>
        <b/>
        <sz val="10"/>
        <rFont val="宋体"/>
        <charset val="134"/>
      </rPr>
      <t>》
▲</t>
    </r>
    <r>
      <rPr>
        <sz val="10"/>
        <rFont val="Times New Roman"/>
        <family val="1"/>
      </rPr>
      <t>+2.5*30=75
2.</t>
    </r>
    <r>
      <rPr>
        <sz val="10"/>
        <rFont val="宋体"/>
        <charset val="134"/>
      </rPr>
      <t>中文核心（一作）论文名称：基于微生物燃料电池的新型膜生物反应器研究进展</t>
    </r>
    <r>
      <rPr>
        <i/>
        <sz val="10"/>
        <rFont val="Times New Roman"/>
        <family val="1"/>
      </rPr>
      <t xml:space="preserve"> </t>
    </r>
    <r>
      <rPr>
        <sz val="10"/>
        <rFont val="宋体"/>
        <charset val="134"/>
      </rPr>
      <t>期刊：</t>
    </r>
    <r>
      <rPr>
        <b/>
        <sz val="10"/>
        <rFont val="宋体"/>
        <charset val="134"/>
      </rPr>
      <t>《化工进展》</t>
    </r>
    <r>
      <rPr>
        <sz val="10"/>
        <rFont val="宋体"/>
        <charset val="134"/>
      </rPr>
      <t xml:space="preserve">
▲</t>
    </r>
    <r>
      <rPr>
        <sz val="10"/>
        <rFont val="Times New Roman"/>
        <family val="1"/>
      </rPr>
      <t>+0.4*30=12</t>
    </r>
    <phoneticPr fontId="31" type="noConversion"/>
  </si>
  <si>
    <t>2018 年 10 月在杭州参与国家自然科学基金委员会化学科学部 2018 年环境化学学科带头人研讨会，担任志愿者；2019 年 7 月参与湖州市危险废物核查项目，撰写危废核查报告。参与学术报告2019 年8月在北京参与第十届中日固废国际会议，英文汇报科研成果。党支部获"全国百个研究生样板党支部"表彰；个人获"科研之星"。</t>
    <phoneticPr fontId="31" type="noConversion"/>
  </si>
  <si>
    <t>姓名</t>
    <phoneticPr fontId="31" type="noConversion"/>
  </si>
  <si>
    <t>拟推荐</t>
    <phoneticPr fontId="31" type="noConversion"/>
  </si>
  <si>
    <t>备选1</t>
    <phoneticPr fontId="31" type="noConversion"/>
  </si>
  <si>
    <t>备选2</t>
  </si>
  <si>
    <t>备选3</t>
  </si>
  <si>
    <t>备选4</t>
  </si>
  <si>
    <t>备选5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</si>
</sst>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0_ "/>
  </numFmts>
  <fonts count="35" x14ac:knownFonts="1">
    <font>
      <sz val="12"/>
      <name val="宋体"/>
      <charset val="134"/>
    </font>
    <font>
      <b/>
      <sz val="12"/>
      <name val="宋体"/>
      <charset val="134"/>
    </font>
    <font>
      <sz val="12"/>
      <name val="Times New Roman"/>
      <family val="1"/>
    </font>
    <font>
      <sz val="10"/>
      <name val="Times New Roman"/>
      <family val="1"/>
    </font>
    <font>
      <sz val="12"/>
      <color rgb="FFFF0000"/>
      <name val="宋体"/>
      <charset val="134"/>
    </font>
    <font>
      <b/>
      <sz val="10"/>
      <name val="宋体"/>
      <charset val="134"/>
    </font>
    <font>
      <b/>
      <sz val="10"/>
      <name val="宋体"/>
      <charset val="134"/>
    </font>
    <font>
      <b/>
      <sz val="10"/>
      <name val="Times New Roman"/>
      <family val="1"/>
    </font>
    <font>
      <sz val="10"/>
      <name val="宋体"/>
      <charset val="134"/>
    </font>
    <font>
      <b/>
      <sz val="10"/>
      <name val="宋体"/>
      <charset val="134"/>
    </font>
    <font>
      <sz val="10"/>
      <name val="宋体"/>
      <charset val="134"/>
    </font>
    <font>
      <sz val="11"/>
      <color indexed="9"/>
      <name val="Tahoma"/>
      <family val="2"/>
    </font>
    <font>
      <sz val="11"/>
      <color indexed="8"/>
      <name val="Tahoma"/>
      <family val="2"/>
    </font>
    <font>
      <b/>
      <sz val="15"/>
      <color indexed="56"/>
      <name val="Tahoma"/>
      <family val="2"/>
    </font>
    <font>
      <b/>
      <sz val="11"/>
      <color indexed="52"/>
      <name val="Tahoma"/>
      <family val="2"/>
    </font>
    <font>
      <b/>
      <sz val="11"/>
      <color indexed="63"/>
      <name val="Tahoma"/>
      <family val="2"/>
    </font>
    <font>
      <sz val="11"/>
      <color indexed="17"/>
      <name val="Tahoma"/>
      <family val="2"/>
    </font>
    <font>
      <b/>
      <sz val="18"/>
      <color indexed="56"/>
      <name val="宋体"/>
      <charset val="134"/>
    </font>
    <font>
      <sz val="11"/>
      <color indexed="52"/>
      <name val="Tahoma"/>
      <family val="2"/>
    </font>
    <font>
      <b/>
      <sz val="11"/>
      <color indexed="8"/>
      <name val="Tahoma"/>
      <family val="2"/>
    </font>
    <font>
      <sz val="11"/>
      <color indexed="20"/>
      <name val="Tahoma"/>
      <family val="2"/>
    </font>
    <font>
      <sz val="11"/>
      <color indexed="60"/>
      <name val="Tahoma"/>
      <family val="2"/>
    </font>
    <font>
      <sz val="11"/>
      <color indexed="10"/>
      <name val="Tahoma"/>
      <family val="2"/>
    </font>
    <font>
      <b/>
      <sz val="11"/>
      <color indexed="56"/>
      <name val="Tahoma"/>
      <family val="2"/>
    </font>
    <font>
      <sz val="11"/>
      <color indexed="62"/>
      <name val="Tahoma"/>
      <family val="2"/>
    </font>
    <font>
      <b/>
      <sz val="11"/>
      <color indexed="9"/>
      <name val="Tahoma"/>
      <family val="2"/>
    </font>
    <font>
      <b/>
      <sz val="13"/>
      <color indexed="56"/>
      <name val="Tahoma"/>
      <family val="2"/>
    </font>
    <font>
      <i/>
      <sz val="11"/>
      <color indexed="23"/>
      <name val="Tahoma"/>
      <family val="2"/>
    </font>
    <font>
      <i/>
      <sz val="10"/>
      <name val="Times New Roman"/>
      <family val="1"/>
    </font>
    <font>
      <vertAlign val="subscript"/>
      <sz val="10"/>
      <name val="Times New Roman"/>
      <family val="1"/>
    </font>
    <font>
      <sz val="12"/>
      <name val="宋体"/>
      <charset val="134"/>
    </font>
    <font>
      <sz val="9"/>
      <name val="宋体"/>
      <charset val="134"/>
    </font>
    <font>
      <sz val="9"/>
      <name val="宋体"/>
      <family val="3"/>
      <charset val="134"/>
    </font>
    <font>
      <sz val="10"/>
      <name val="宋体"/>
      <family val="3"/>
      <charset val="134"/>
    </font>
    <font>
      <sz val="12"/>
      <name val="宋体"/>
      <family val="3"/>
      <charset val="134"/>
    </font>
  </fonts>
  <fills count="24">
    <fill>
      <patternFill patternType="none"/>
    </fill>
    <fill>
      <patternFill patternType="gray125"/>
    </fill>
    <fill>
      <patternFill patternType="solid">
        <fgColor indexed="11"/>
        <bgColor indexed="64"/>
      </patternFill>
    </fill>
    <fill>
      <patternFill patternType="solid">
        <fgColor indexed="42"/>
        <bgColor indexed="64"/>
      </patternFill>
    </fill>
    <fill>
      <patternFill patternType="solid">
        <fgColor indexed="30"/>
        <bgColor indexed="64"/>
      </patternFill>
    </fill>
    <fill>
      <patternFill patternType="solid">
        <fgColor indexed="31"/>
        <bgColor indexed="64"/>
      </patternFill>
    </fill>
    <fill>
      <patternFill patternType="solid">
        <fgColor indexed="44"/>
        <bgColor indexed="64"/>
      </patternFill>
    </fill>
    <fill>
      <patternFill patternType="solid">
        <fgColor indexed="49"/>
        <bgColor indexed="64"/>
      </patternFill>
    </fill>
    <fill>
      <patternFill patternType="solid">
        <fgColor indexed="27"/>
        <bgColor indexed="64"/>
      </patternFill>
    </fill>
    <fill>
      <patternFill patternType="solid">
        <fgColor indexed="52"/>
        <bgColor indexed="64"/>
      </patternFill>
    </fill>
    <fill>
      <patternFill patternType="solid">
        <fgColor indexed="51"/>
        <bgColor indexed="64"/>
      </patternFill>
    </fill>
    <fill>
      <patternFill patternType="solid">
        <fgColor indexed="47"/>
        <bgColor indexed="64"/>
      </patternFill>
    </fill>
    <fill>
      <patternFill patternType="solid">
        <fgColor indexed="29"/>
        <bgColor indexed="64"/>
      </patternFill>
    </fill>
    <fill>
      <patternFill patternType="solid">
        <fgColor indexed="45"/>
        <bgColor indexed="64"/>
      </patternFill>
    </fill>
    <fill>
      <patternFill patternType="solid">
        <fgColor indexed="36"/>
        <bgColor indexed="64"/>
      </patternFill>
    </fill>
    <fill>
      <patternFill patternType="solid">
        <fgColor indexed="46"/>
        <bgColor indexed="64"/>
      </patternFill>
    </fill>
    <fill>
      <patternFill patternType="solid">
        <fgColor indexed="10"/>
        <bgColor indexed="64"/>
      </patternFill>
    </fill>
    <fill>
      <patternFill patternType="solid">
        <fgColor indexed="22"/>
        <bgColor indexed="64"/>
      </patternFill>
    </fill>
    <fill>
      <patternFill patternType="solid">
        <fgColor indexed="53"/>
        <bgColor indexed="64"/>
      </patternFill>
    </fill>
    <fill>
      <patternFill patternType="solid">
        <fgColor indexed="62"/>
        <bgColor indexed="64"/>
      </patternFill>
    </fill>
    <fill>
      <patternFill patternType="solid">
        <fgColor indexed="43"/>
        <bgColor indexed="64"/>
      </patternFill>
    </fill>
    <fill>
      <patternFill patternType="solid">
        <fgColor indexed="26"/>
        <bgColor indexed="64"/>
      </patternFill>
    </fill>
    <fill>
      <patternFill patternType="solid">
        <fgColor indexed="57"/>
        <bgColor indexed="64"/>
      </patternFill>
    </fill>
    <fill>
      <patternFill patternType="solid">
        <fgColor indexed="55"/>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s>
  <cellStyleXfs count="93">
    <xf numFmtId="0" fontId="0" fillId="0" borderId="0"/>
    <xf numFmtId="0" fontId="12" fillId="5" borderId="0" applyNumberFormat="0" applyBorder="0" applyAlignment="0" applyProtection="0">
      <alignment vertical="center"/>
    </xf>
    <xf numFmtId="0" fontId="15" fillId="17" borderId="4" applyNumberFormat="0" applyAlignment="0" applyProtection="0">
      <alignment vertical="center"/>
    </xf>
    <xf numFmtId="0" fontId="14" fillId="17" borderId="3" applyNumberFormat="0" applyAlignment="0" applyProtection="0">
      <alignment vertical="center"/>
    </xf>
    <xf numFmtId="0" fontId="11" fillId="12"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8" fillId="0" borderId="5" applyNumberFormat="0" applyFill="0" applyAlignment="0" applyProtection="0">
      <alignment vertical="center"/>
    </xf>
    <xf numFmtId="0" fontId="15" fillId="17" borderId="4" applyNumberFormat="0" applyAlignment="0" applyProtection="0">
      <alignment vertical="center"/>
    </xf>
    <xf numFmtId="0" fontId="12" fillId="5" borderId="0" applyNumberFormat="0" applyBorder="0" applyAlignment="0" applyProtection="0">
      <alignment vertical="center"/>
    </xf>
    <xf numFmtId="0" fontId="14" fillId="17" borderId="3" applyNumberFormat="0" applyAlignment="0" applyProtection="0">
      <alignment vertical="center"/>
    </xf>
    <xf numFmtId="0" fontId="21" fillId="20" borderId="0" applyNumberFormat="0" applyBorder="0" applyAlignment="0" applyProtection="0">
      <alignment vertical="center"/>
    </xf>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3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25" fillId="23" borderId="8" applyNumberFormat="0" applyAlignment="0" applyProtection="0">
      <alignment vertical="center"/>
    </xf>
    <xf numFmtId="0" fontId="25" fillId="23" borderId="8"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5" applyNumberFormat="0" applyFill="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21" fillId="20" borderId="0" applyNumberFormat="0" applyBorder="0" applyAlignment="0" applyProtection="0">
      <alignment vertical="center"/>
    </xf>
    <xf numFmtId="0" fontId="24" fillId="11" borderId="3" applyNumberFormat="0" applyAlignment="0" applyProtection="0">
      <alignment vertical="center"/>
    </xf>
    <xf numFmtId="0" fontId="24" fillId="11" borderId="3" applyNumberFormat="0" applyAlignment="0" applyProtection="0">
      <alignment vertical="center"/>
    </xf>
    <xf numFmtId="0" fontId="30" fillId="21" borderId="7" applyNumberFormat="0" applyFont="0" applyAlignment="0" applyProtection="0">
      <alignment vertical="center"/>
    </xf>
    <xf numFmtId="0" fontId="30" fillId="21" borderId="7" applyNumberFormat="0" applyFont="0" applyAlignment="0" applyProtection="0">
      <alignment vertical="center"/>
    </xf>
    <xf numFmtId="0" fontId="30" fillId="21" borderId="7" applyNumberFormat="0" applyFont="0" applyAlignment="0" applyProtection="0">
      <alignment vertical="center"/>
    </xf>
    <xf numFmtId="0" fontId="30" fillId="21" borderId="7" applyNumberFormat="0" applyFont="0" applyAlignment="0" applyProtection="0">
      <alignment vertical="center"/>
    </xf>
  </cellStyleXfs>
  <cellXfs count="28">
    <xf numFmtId="0" fontId="0" fillId="0" borderId="0" xfId="0"/>
    <xf numFmtId="0" fontId="1" fillId="0" borderId="0" xfId="0" applyFont="1" applyAlignment="1">
      <alignment horizontal="center"/>
    </xf>
    <xf numFmtId="0" fontId="2" fillId="0" borderId="0" xfId="0" applyFont="1"/>
    <xf numFmtId="177" fontId="0" fillId="0" borderId="0" xfId="0" applyNumberFormat="1"/>
    <xf numFmtId="176" fontId="0" fillId="0" borderId="0" xfId="0" applyNumberFormat="1"/>
    <xf numFmtId="0" fontId="3" fillId="0" borderId="0" xfId="0" applyFont="1" applyAlignment="1">
      <alignment horizontal="left" wrapText="1"/>
    </xf>
    <xf numFmtId="176" fontId="4" fillId="0" borderId="0" xfId="0" applyNumberFormat="1" applyFont="1"/>
    <xf numFmtId="0" fontId="5" fillId="0" borderId="1" xfId="0" applyFont="1" applyBorder="1" applyAlignment="1">
      <alignment horizontal="center" vertical="center" wrapText="1"/>
    </xf>
    <xf numFmtId="177"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3" fillId="0" borderId="0" xfId="0" applyFont="1" applyBorder="1" applyAlignment="1">
      <alignment horizontal="left" vertical="center" wrapText="1"/>
    </xf>
    <xf numFmtId="176" fontId="5"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33" fillId="0" borderId="1" xfId="0" applyFont="1" applyBorder="1" applyAlignment="1">
      <alignment horizontal="left" vertical="center" wrapText="1"/>
    </xf>
    <xf numFmtId="0" fontId="0" fillId="0" borderId="0" xfId="0" applyAlignment="1">
      <alignment horizontal="left" wrapText="1"/>
    </xf>
    <xf numFmtId="0" fontId="34" fillId="0" borderId="1" xfId="0" applyFont="1" applyBorder="1" applyAlignment="1">
      <alignment horizontal="center" vertical="center"/>
    </xf>
  </cellXfs>
  <cellStyles count="93">
    <cellStyle name="20% - 强调文字颜色 1 2" xfId="1"/>
    <cellStyle name="20% - 强调文字颜色 1 3" xfId="14"/>
    <cellStyle name="20% - 强调文字颜色 2 2" xfId="17"/>
    <cellStyle name="20% - 强调文字颜色 2 3" xfId="8"/>
    <cellStyle name="20% - 强调文字颜色 3 2" xfId="18"/>
    <cellStyle name="20% - 强调文字颜色 3 3" xfId="10"/>
    <cellStyle name="20% - 强调文字颜色 4 2" xfId="20"/>
    <cellStyle name="20% - 强调文字颜色 4 3" xfId="21"/>
    <cellStyle name="20% - 强调文字颜色 5 2" xfId="22"/>
    <cellStyle name="20% - 强调文字颜色 5 3" xfId="5"/>
    <cellStyle name="20% - 强调文字颜色 6 2" xfId="23"/>
    <cellStyle name="20% - 强调文字颜色 6 3" xfId="11"/>
    <cellStyle name="40% - 强调文字颜色 1 2" xfId="7"/>
    <cellStyle name="40% - 强调文字颜色 1 3" xfId="24"/>
    <cellStyle name="40% - 强调文字颜色 2 2" xfId="9"/>
    <cellStyle name="40% - 强调文字颜色 2 3" xfId="25"/>
    <cellStyle name="40% - 强调文字颜色 3 2" xfId="26"/>
    <cellStyle name="40% - 强调文字颜色 3 3" xfId="27"/>
    <cellStyle name="40% - 强调文字颜色 4 2" xfId="6"/>
    <cellStyle name="40% - 强调文字颜色 4 3" xfId="28"/>
    <cellStyle name="40% - 强调文字颜色 5 2" xfId="29"/>
    <cellStyle name="40% - 强调文字颜色 5 3" xfId="30"/>
    <cellStyle name="40% - 强调文字颜色 6 2" xfId="31"/>
    <cellStyle name="40% - 强调文字颜色 6 3" xfId="32"/>
    <cellStyle name="60% - 强调文字颜色 1 2" xfId="33"/>
    <cellStyle name="60% - 强调文字颜色 1 3" xfId="34"/>
    <cellStyle name="60% - 强调文字颜色 2 2" xfId="35"/>
    <cellStyle name="60% - 强调文字颜色 2 3" xfId="4"/>
    <cellStyle name="60% - 强调文字颜色 3 2" xfId="36"/>
    <cellStyle name="60% - 强调文字颜色 3 3" xfId="37"/>
    <cellStyle name="60% - 强调文字颜色 4 2" xfId="38"/>
    <cellStyle name="60% - 强调文字颜色 4 3" xfId="39"/>
    <cellStyle name="60% - 强调文字颜色 5 2" xfId="40"/>
    <cellStyle name="60% - 强调文字颜色 5 3" xfId="41"/>
    <cellStyle name="60% - 强调文字颜色 6 2" xfId="42"/>
    <cellStyle name="60% - 强调文字颜色 6 3" xfId="43"/>
    <cellStyle name="标题 1 2" xfId="44"/>
    <cellStyle name="标题 1 3" xfId="45"/>
    <cellStyle name="标题 2 2" xfId="46"/>
    <cellStyle name="标题 2 3" xfId="47"/>
    <cellStyle name="标题 3 2" xfId="48"/>
    <cellStyle name="标题 3 3" xfId="49"/>
    <cellStyle name="标题 4 2" xfId="50"/>
    <cellStyle name="标题 4 3" xfId="51"/>
    <cellStyle name="标题 5" xfId="52"/>
    <cellStyle name="标题 6" xfId="53"/>
    <cellStyle name="差 2" xfId="54"/>
    <cellStyle name="差 3" xfId="55"/>
    <cellStyle name="常规" xfId="0" builtinId="0"/>
    <cellStyle name="常规 2" xfId="56"/>
    <cellStyle name="常规 2 2" xfId="57"/>
    <cellStyle name="常规 2 2 2" xfId="58"/>
    <cellStyle name="常规 2 3" xfId="59"/>
    <cellStyle name="常规 2 3 2" xfId="60"/>
    <cellStyle name="常规 2 4" xfId="61"/>
    <cellStyle name="常规 3" xfId="19"/>
    <cellStyle name="常规 3 2" xfId="62"/>
    <cellStyle name="好 2" xfId="63"/>
    <cellStyle name="好 3" xfId="64"/>
    <cellStyle name="汇总 2" xfId="65"/>
    <cellStyle name="汇总 3" xfId="66"/>
    <cellStyle name="计算 2" xfId="3"/>
    <cellStyle name="计算 3" xfId="15"/>
    <cellStyle name="检查单元格 2" xfId="67"/>
    <cellStyle name="检查单元格 3" xfId="68"/>
    <cellStyle name="解释性文本 2" xfId="69"/>
    <cellStyle name="解释性文本 3" xfId="70"/>
    <cellStyle name="警告文本 2" xfId="71"/>
    <cellStyle name="警告文本 3" xfId="72"/>
    <cellStyle name="链接单元格 2" xfId="73"/>
    <cellStyle name="链接单元格 3" xfId="12"/>
    <cellStyle name="强调文字颜色 1 2" xfId="74"/>
    <cellStyle name="强调文字颜色 1 3" xfId="75"/>
    <cellStyle name="强调文字颜色 2 2" xfId="76"/>
    <cellStyle name="强调文字颜色 2 3" xfId="77"/>
    <cellStyle name="强调文字颜色 3 2" xfId="78"/>
    <cellStyle name="强调文字颜色 3 3" xfId="79"/>
    <cellStyle name="强调文字颜色 4 2" xfId="80"/>
    <cellStyle name="强调文字颜色 4 3" xfId="81"/>
    <cellStyle name="强调文字颜色 5 2" xfId="82"/>
    <cellStyle name="强调文字颜色 5 3" xfId="83"/>
    <cellStyle name="强调文字颜色 6 2" xfId="84"/>
    <cellStyle name="强调文字颜色 6 3" xfId="85"/>
    <cellStyle name="适中 2" xfId="16"/>
    <cellStyle name="适中 3" xfId="86"/>
    <cellStyle name="输出 2" xfId="13"/>
    <cellStyle name="输出 3" xfId="2"/>
    <cellStyle name="输入 2" xfId="87"/>
    <cellStyle name="输入 3" xfId="88"/>
    <cellStyle name="注释 2" xfId="89"/>
    <cellStyle name="注释 2 2" xfId="90"/>
    <cellStyle name="注释 3" xfId="91"/>
    <cellStyle name="注释 3 2" xfId="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tabSelected="1" zoomScale="90" zoomScaleNormal="90" workbookViewId="0">
      <selection activeCell="J6" sqref="J6:J10"/>
    </sheetView>
  </sheetViews>
  <sheetFormatPr defaultColWidth="9" defaultRowHeight="15" x14ac:dyDescent="0.2"/>
  <cols>
    <col min="1" max="1" width="6.25" customWidth="1"/>
    <col min="2" max="2" width="15.625" customWidth="1"/>
    <col min="3" max="3" width="9.375" customWidth="1"/>
    <col min="4" max="4" width="9.625" style="3" customWidth="1"/>
    <col min="5" max="5" width="9.25" customWidth="1"/>
    <col min="6" max="6" width="11.5" style="4" customWidth="1"/>
    <col min="7" max="7" width="40.875" style="5" customWidth="1"/>
    <col min="8" max="8" width="40.125" style="26" customWidth="1"/>
    <col min="9" max="9" width="10.25" style="6" customWidth="1"/>
    <col min="10" max="10" width="11.25" customWidth="1"/>
  </cols>
  <sheetData>
    <row r="1" spans="1:10" s="1" customFormat="1" ht="39.950000000000003" customHeight="1" x14ac:dyDescent="0.15">
      <c r="A1" s="7" t="s">
        <v>0</v>
      </c>
      <c r="B1" s="7" t="s">
        <v>39</v>
      </c>
      <c r="C1" s="7" t="s">
        <v>1</v>
      </c>
      <c r="D1" s="8" t="s">
        <v>2</v>
      </c>
      <c r="E1" s="7" t="s">
        <v>3</v>
      </c>
      <c r="F1" s="9" t="s">
        <v>4</v>
      </c>
      <c r="G1" s="24" t="s">
        <v>5</v>
      </c>
      <c r="H1" s="7" t="s">
        <v>6</v>
      </c>
      <c r="I1" s="22" t="s">
        <v>7</v>
      </c>
      <c r="J1" s="23" t="s">
        <v>28</v>
      </c>
    </row>
    <row r="2" spans="1:10" s="2" customFormat="1" ht="127.5" x14ac:dyDescent="0.25">
      <c r="A2" s="16">
        <v>1</v>
      </c>
      <c r="B2" s="11" t="s">
        <v>8</v>
      </c>
      <c r="C2" s="10" t="s">
        <v>9</v>
      </c>
      <c r="D2" s="12">
        <v>86.88</v>
      </c>
      <c r="E2" s="10">
        <v>225</v>
      </c>
      <c r="F2" s="13">
        <f>E2/225*100</f>
        <v>100</v>
      </c>
      <c r="G2" s="14" t="s">
        <v>30</v>
      </c>
      <c r="H2" s="15" t="s">
        <v>10</v>
      </c>
      <c r="I2" s="13">
        <f>D2*0.3+F2*0.7</f>
        <v>96.063999999999993</v>
      </c>
      <c r="J2" s="27" t="s">
        <v>40</v>
      </c>
    </row>
    <row r="3" spans="1:10" ht="140.25" x14ac:dyDescent="0.15">
      <c r="A3" s="10">
        <v>2</v>
      </c>
      <c r="B3" s="17" t="s">
        <v>18</v>
      </c>
      <c r="C3" s="16" t="s">
        <v>16</v>
      </c>
      <c r="D3" s="18">
        <v>80.900000000000006</v>
      </c>
      <c r="E3" s="10">
        <v>186</v>
      </c>
      <c r="F3" s="13">
        <f>E3/225*100</f>
        <v>82.666666666666671</v>
      </c>
      <c r="G3" s="14" t="s">
        <v>29</v>
      </c>
      <c r="H3" s="25" t="s">
        <v>38</v>
      </c>
      <c r="I3" s="13">
        <f>D3*0.3+F3*0.7</f>
        <v>82.13666666666667</v>
      </c>
      <c r="J3" s="27" t="s">
        <v>40</v>
      </c>
    </row>
    <row r="4" spans="1:10" ht="127.5" x14ac:dyDescent="0.15">
      <c r="A4" s="10">
        <v>3</v>
      </c>
      <c r="B4" s="17" t="s">
        <v>11</v>
      </c>
      <c r="C4" s="16" t="s">
        <v>12</v>
      </c>
      <c r="D4" s="19">
        <v>83.09</v>
      </c>
      <c r="E4" s="10">
        <v>120</v>
      </c>
      <c r="F4" s="13">
        <f>E4/225*100</f>
        <v>53.333333333333336</v>
      </c>
      <c r="G4" s="14" t="s">
        <v>13</v>
      </c>
      <c r="H4" s="25" t="s">
        <v>33</v>
      </c>
      <c r="I4" s="13">
        <f>D4*0.3+F4*0.7</f>
        <v>62.260333333333335</v>
      </c>
      <c r="J4" s="27" t="s">
        <v>40</v>
      </c>
    </row>
    <row r="5" spans="1:10" ht="120" x14ac:dyDescent="0.15">
      <c r="A5" s="16">
        <v>4</v>
      </c>
      <c r="B5" s="17" t="s">
        <v>23</v>
      </c>
      <c r="C5" s="16" t="s">
        <v>16</v>
      </c>
      <c r="D5" s="18">
        <v>87.66</v>
      </c>
      <c r="E5" s="10">
        <v>87</v>
      </c>
      <c r="F5" s="13">
        <f>E5/225*100</f>
        <v>38.666666666666664</v>
      </c>
      <c r="G5" s="14" t="s">
        <v>37</v>
      </c>
      <c r="H5" s="20" t="s">
        <v>24</v>
      </c>
      <c r="I5" s="13">
        <f>D5*0.3+F5*0.7</f>
        <v>53.364666666666665</v>
      </c>
      <c r="J5" s="27" t="s">
        <v>40</v>
      </c>
    </row>
    <row r="6" spans="1:10" ht="63.75" x14ac:dyDescent="0.15">
      <c r="A6" s="10">
        <v>5</v>
      </c>
      <c r="B6" s="17" t="s">
        <v>15</v>
      </c>
      <c r="C6" s="16" t="s">
        <v>16</v>
      </c>
      <c r="D6" s="19">
        <v>81.88</v>
      </c>
      <c r="E6" s="10">
        <v>90</v>
      </c>
      <c r="F6" s="13">
        <f>E6/225*100</f>
        <v>40</v>
      </c>
      <c r="G6" s="14" t="s">
        <v>17</v>
      </c>
      <c r="H6" s="15" t="s">
        <v>34</v>
      </c>
      <c r="I6" s="13">
        <f>D6*0.3+F6*0.7</f>
        <v>52.563999999999993</v>
      </c>
      <c r="J6" s="27" t="s">
        <v>41</v>
      </c>
    </row>
    <row r="7" spans="1:10" ht="162" customHeight="1" x14ac:dyDescent="0.15">
      <c r="A7" s="16">
        <v>6</v>
      </c>
      <c r="B7" s="17" t="s">
        <v>25</v>
      </c>
      <c r="C7" s="16" t="s">
        <v>12</v>
      </c>
      <c r="D7" s="12">
        <v>85.42</v>
      </c>
      <c r="E7" s="10">
        <v>75</v>
      </c>
      <c r="F7" s="13">
        <f>E7/225*100</f>
        <v>33.333333333333329</v>
      </c>
      <c r="G7" s="14" t="s">
        <v>26</v>
      </c>
      <c r="H7" s="20" t="s">
        <v>27</v>
      </c>
      <c r="I7" s="13">
        <f>D7*0.3+F7*0.7</f>
        <v>48.959333333333333</v>
      </c>
      <c r="J7" s="27" t="s">
        <v>42</v>
      </c>
    </row>
    <row r="8" spans="1:10" ht="147" customHeight="1" x14ac:dyDescent="0.15">
      <c r="A8" s="10">
        <v>7</v>
      </c>
      <c r="B8" s="17" t="s">
        <v>21</v>
      </c>
      <c r="C8" s="16" t="s">
        <v>16</v>
      </c>
      <c r="D8" s="19">
        <v>84.97</v>
      </c>
      <c r="E8" s="10">
        <v>75</v>
      </c>
      <c r="F8" s="13">
        <f>E8/225*100</f>
        <v>33.333333333333329</v>
      </c>
      <c r="G8" s="14" t="s">
        <v>22</v>
      </c>
      <c r="H8" s="15" t="s">
        <v>35</v>
      </c>
      <c r="I8" s="13">
        <f>D8*0.3+F8*0.7</f>
        <v>48.824333333333328</v>
      </c>
      <c r="J8" s="27" t="s">
        <v>43</v>
      </c>
    </row>
    <row r="9" spans="1:10" ht="108" x14ac:dyDescent="0.15">
      <c r="A9" s="16">
        <v>8</v>
      </c>
      <c r="B9" s="17" t="s">
        <v>14</v>
      </c>
      <c r="C9" s="16" t="s">
        <v>12</v>
      </c>
      <c r="D9" s="19">
        <v>86.09</v>
      </c>
      <c r="E9" s="10">
        <v>45</v>
      </c>
      <c r="F9" s="13">
        <f>E9/225*100</f>
        <v>20</v>
      </c>
      <c r="G9" s="14" t="s">
        <v>31</v>
      </c>
      <c r="H9" s="25" t="s">
        <v>32</v>
      </c>
      <c r="I9" s="13">
        <f>D9*0.3+F9*0.7</f>
        <v>39.826999999999998</v>
      </c>
      <c r="J9" s="27" t="s">
        <v>44</v>
      </c>
    </row>
    <row r="10" spans="1:10" ht="105.75" customHeight="1" x14ac:dyDescent="0.15">
      <c r="A10" s="16">
        <v>9</v>
      </c>
      <c r="B10" s="17" t="s">
        <v>19</v>
      </c>
      <c r="C10" s="16" t="s">
        <v>16</v>
      </c>
      <c r="D10" s="19">
        <v>85.09</v>
      </c>
      <c r="E10" s="10">
        <v>45</v>
      </c>
      <c r="F10" s="13">
        <f>E10/225*100</f>
        <v>20</v>
      </c>
      <c r="G10" s="14" t="s">
        <v>36</v>
      </c>
      <c r="H10" s="15" t="s">
        <v>20</v>
      </c>
      <c r="I10" s="13">
        <f>D10*0.3+F10*0.7</f>
        <v>39.527000000000001</v>
      </c>
      <c r="J10" s="27" t="s">
        <v>45</v>
      </c>
    </row>
    <row r="11" spans="1:10" ht="14.25" x14ac:dyDescent="0.15">
      <c r="G11" s="21"/>
    </row>
    <row r="12" spans="1:10" ht="14.25" x14ac:dyDescent="0.15">
      <c r="G12" s="21"/>
    </row>
    <row r="13" spans="1:10" ht="14.25" x14ac:dyDescent="0.15">
      <c r="G13" s="21"/>
    </row>
    <row r="14" spans="1:10" ht="14.25" x14ac:dyDescent="0.15">
      <c r="G14" s="21"/>
    </row>
    <row r="15" spans="1:10" ht="14.25" x14ac:dyDescent="0.15">
      <c r="G15" s="21"/>
    </row>
    <row r="16" spans="1:10" ht="14.25" x14ac:dyDescent="0.15">
      <c r="G16" s="21"/>
    </row>
    <row r="17" spans="7:7" ht="14.25" x14ac:dyDescent="0.15">
      <c r="G17" s="21"/>
    </row>
    <row r="18" spans="7:7" ht="14.25" x14ac:dyDescent="0.15">
      <c r="G18" s="21"/>
    </row>
    <row r="19" spans="7:7" ht="14.25" x14ac:dyDescent="0.15">
      <c r="G19" s="21"/>
    </row>
  </sheetData>
  <autoFilter ref="A1:J10">
    <sortState sortMethod="stroke" ref="A2:J10">
      <sortCondition descending="1" ref="I1:I10"/>
    </sortState>
  </autoFilter>
  <phoneticPr fontId="31" type="noConversion"/>
  <pageMargins left="0.34930555555555598" right="0.34930555555555598" top="0.38888888888888901" bottom="0.38888888888888901" header="0.50902777777777797" footer="0.50902777777777797"/>
  <pageSetup paperSize="9" scale="6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3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3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汇总表</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2018-11-23T02:14:00Z</cp:lastPrinted>
  <dcterms:created xsi:type="dcterms:W3CDTF">1996-12-17T01:32:00Z</dcterms:created>
  <dcterms:modified xsi:type="dcterms:W3CDTF">2019-10-12T08:31:52Z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KSORubyTemplateID">
    <vt:lpwstr>11</vt:lpwstr>
  </property>
</Properties>
</file>