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XTCM720t\Desktop\"/>
    </mc:Choice>
  </mc:AlternateContent>
  <bookViews>
    <workbookView xWindow="0" yWindow="0" windowWidth="20385" windowHeight="83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7" i="1" l="1"/>
  <c r="J7" i="1" s="1"/>
  <c r="J6" i="1"/>
  <c r="I6" i="1"/>
  <c r="J5" i="1"/>
  <c r="I5" i="1"/>
  <c r="I4" i="1"/>
  <c r="J4" i="1" s="1"/>
  <c r="I3" i="1"/>
  <c r="J3" i="1" s="1"/>
</calcChain>
</file>

<file path=xl/sharedStrings.xml><?xml version="1.0" encoding="utf-8"?>
<sst xmlns="http://schemas.openxmlformats.org/spreadsheetml/2006/main" count="34" uniqueCount="30">
  <si>
    <t>序号</t>
  </si>
  <si>
    <t>姓名（按姓氏笔画排序）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</si>
  <si>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</si>
  <si>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</si>
  <si>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</si>
  <si>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</si>
  <si>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</si>
  <si>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</si>
  <si>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</si>
  <si>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</si>
  <si>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</si>
  <si>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周丹</t>
  </si>
  <si>
    <t>环境科学与工程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</si>
  <si>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SCI3区（本人一作)，论文名称：Production of 5-Hydroxymethylfurfural from Chitin Biomass: A Review 期刊：</t>
    </r>
    <r>
      <rPr>
        <b/>
        <sz val="10"/>
        <rFont val="宋体"/>
        <charset val="134"/>
      </rPr>
      <t xml:space="preserve">《Molecules》  </t>
    </r>
    <r>
      <rPr>
        <sz val="10"/>
        <rFont val="宋体"/>
        <charset val="134"/>
      </rPr>
      <t xml:space="preserve">+1.2*30=36
</t>
    </r>
  </si>
  <si>
    <t>第六届浙江省海洋知识创新竞赛海洋技类一等奖（1/9)</t>
  </si>
  <si>
    <t>0.4*30*0.3=3.6</t>
  </si>
  <si>
    <t>翁轶能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</si>
  <si>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SCI国际TOP（本人一作），论文名称：Graphene oxide exposure suppresses nitrate uptake by roots of wheatseedlings 期刊：</t>
    </r>
    <r>
      <rPr>
        <b/>
        <sz val="10"/>
        <rFont val="宋体"/>
        <charset val="134"/>
      </rPr>
      <t xml:space="preserve">《Environmental Pollution》 </t>
    </r>
    <r>
      <rPr>
        <sz val="10"/>
        <rFont val="宋体"/>
        <charset val="134"/>
      </rPr>
      <t xml:space="preserve"> +5*30=150
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中文一级（本人一作），论文名称：石墨烯对植物的生理毒性效应研究进展</t>
    </r>
    <r>
      <rPr>
        <i/>
        <sz val="10"/>
        <rFont val="宋体"/>
        <charset val="134"/>
      </rPr>
      <t xml:space="preserve">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应用生态学报</t>
    </r>
    <r>
      <rPr>
        <sz val="10"/>
        <rFont val="宋体"/>
        <charset val="134"/>
      </rPr>
      <t>》  +1.2*30=36</t>
    </r>
  </si>
  <si>
    <t>一等学业奖学金</t>
  </si>
  <si>
    <t xml:space="preserve">              </t>
  </si>
  <si>
    <t>王环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</si>
  <si>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SCI国际TOP（本人一作），论文名称：</t>
    </r>
    <r>
      <rPr>
        <i/>
        <sz val="1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《Environmental Pollution》 </t>
    </r>
    <r>
      <rPr>
        <sz val="10"/>
        <rFont val="宋体"/>
        <charset val="134"/>
      </rPr>
      <t>+5*30=150</t>
    </r>
    <r>
      <rPr>
        <b/>
        <sz val="10"/>
        <rFont val="宋体"/>
        <charset val="134"/>
      </rPr>
      <t xml:space="preserve">          </t>
    </r>
    <r>
      <rPr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SCI一区TOP（本人一作），论文名称：</t>
    </r>
    <r>
      <rPr>
        <i/>
        <sz val="1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Journal of Hazardous Materials</t>
    </r>
    <r>
      <rPr>
        <sz val="10"/>
        <rFont val="宋体"/>
        <charset val="134"/>
      </rPr>
      <t xml:space="preserve">》 +3*30=90                                                     </t>
    </r>
    <r>
      <rPr>
        <b/>
        <sz val="10"/>
        <rFont val="宋体"/>
        <charset val="134"/>
      </rPr>
      <t>3.</t>
    </r>
    <r>
      <rPr>
        <sz val="10"/>
        <rFont val="宋体"/>
        <charset val="134"/>
      </rPr>
      <t>SCI一区扩展（本人一作），论文名称：</t>
    </r>
    <r>
      <rPr>
        <i/>
        <sz val="10"/>
        <rFont val="宋体"/>
        <charset val="134"/>
      </rPr>
      <t>Photosynthetic toxicity of non-steroidal anti-inflammatory drugs (NSAIDs) on green algae Scenedesmus obliquus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Science of the Total Environment</t>
    </r>
    <r>
      <rPr>
        <sz val="1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</si>
  <si>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</si>
  <si>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>金之源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</si>
  <si>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SCI3区（导师一作，本人二作），论文名称：</t>
    </r>
    <r>
      <rPr>
        <i/>
        <sz val="10"/>
        <rFont val="宋体"/>
        <charset val="134"/>
      </rPr>
      <t>Dechlorination of chlorotoluene rectification residual liquid (CRRL) by using Williamson ether synthesis (WES) method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《Environmental Science and Pollution Research》  </t>
    </r>
    <r>
      <rPr>
        <sz val="10"/>
        <rFont val="宋体"/>
        <charset val="134"/>
      </rPr>
      <t xml:space="preserve">+1.2*0.5*30=15 </t>
    </r>
    <r>
      <rPr>
        <b/>
        <sz val="10"/>
        <rFont val="宋体"/>
        <charset val="134"/>
      </rPr>
      <t xml:space="preserve">   </t>
    </r>
    <r>
      <rPr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SCI一区扩展（本人一作），论文名称：</t>
    </r>
    <r>
      <rPr>
        <i/>
        <sz val="10"/>
        <rFont val="宋体"/>
        <charset val="134"/>
      </rPr>
      <t>Sulfate reduction behavior in the leachate saturated zone of landfill sites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Science of the Total Environment</t>
    </r>
    <r>
      <rPr>
        <sz val="10"/>
        <rFont val="宋体"/>
        <charset val="134"/>
      </rPr>
      <t xml:space="preserve">》  +3*30=90
</t>
    </r>
    <r>
      <rPr>
        <b/>
        <sz val="10"/>
        <rFont val="宋体"/>
        <charset val="134"/>
      </rPr>
      <t>3.</t>
    </r>
    <r>
      <rPr>
        <sz val="10"/>
        <rFont val="宋体"/>
        <charset val="134"/>
      </rPr>
      <t>SCI2区（本人一作），论文名称：Effect of substrate sulfur state on MM and DMS emissions in landfill sites期刊：《</t>
    </r>
    <r>
      <rPr>
        <b/>
        <sz val="10"/>
        <rFont val="宋体"/>
        <charset val="134"/>
      </rPr>
      <t>Waste Management</t>
    </r>
    <r>
      <rPr>
        <sz val="10"/>
        <rFont val="宋体"/>
        <charset val="134"/>
      </rPr>
      <t>》+2*30=60</t>
    </r>
  </si>
  <si>
    <t>无</t>
  </si>
  <si>
    <t>金明康</t>
  </si>
  <si>
    <r>
      <rPr>
        <b/>
        <sz val="10"/>
        <rFont val="宋体"/>
        <charset val="134"/>
      </rPr>
      <t>1.</t>
    </r>
    <r>
      <rPr>
        <sz val="10"/>
        <rFont val="宋体"/>
        <charset val="134"/>
      </rPr>
      <t>SCI一区扩展(本人一作），论文名称：</t>
    </r>
    <r>
      <rPr>
        <i/>
        <sz val="10"/>
        <rFont val="宋体"/>
        <charset val="134"/>
      </rPr>
      <t>Physiological responses of Chlorella pyrenoidosa to 1-hexyl-3-methyl chloride ionic liquids with different cations</t>
    </r>
    <r>
      <rPr>
        <sz val="10"/>
        <rFont val="宋体"/>
        <charset val="134"/>
      </rPr>
      <t xml:space="preserve"> 期刊：</t>
    </r>
    <r>
      <rPr>
        <b/>
        <sz val="10"/>
        <rFont val="宋体"/>
        <charset val="134"/>
      </rPr>
      <t xml:space="preserve">《Science of The Total Environment》  </t>
    </r>
    <r>
      <rPr>
        <sz val="10"/>
        <rFont val="宋体"/>
        <charset val="134"/>
      </rPr>
      <t>+3*30=90</t>
    </r>
    <r>
      <rPr>
        <b/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
</t>
    </r>
    <r>
      <rPr>
        <b/>
        <sz val="10"/>
        <rFont val="宋体"/>
        <charset val="134"/>
      </rPr>
      <t>2.</t>
    </r>
    <r>
      <rPr>
        <sz val="10"/>
        <rFont val="宋体"/>
        <charset val="134"/>
      </rPr>
      <t>SCI国际TOP（本人一作），论文名称：</t>
    </r>
    <r>
      <rPr>
        <i/>
        <sz val="10"/>
        <rFont val="宋体"/>
        <charset val="134"/>
      </rPr>
      <t xml:space="preserve">Oxidative stress response and proteomic analysis reveal the mechanisms of toxicity of imidazolium-based ionic liquids against Arabidopsis thaliana </t>
    </r>
    <r>
      <rPr>
        <sz val="10"/>
        <rFont val="宋体"/>
        <charset val="134"/>
      </rPr>
      <t>期刊：《</t>
    </r>
    <r>
      <rPr>
        <b/>
        <sz val="10"/>
        <rFont val="宋体"/>
        <charset val="134"/>
      </rPr>
      <t>Environmental Pollution</t>
    </r>
    <r>
      <rPr>
        <sz val="10"/>
        <rFont val="宋体"/>
        <charset val="134"/>
      </rPr>
      <t>》  +5*30=150</t>
    </r>
  </si>
  <si>
    <t>一等奖学金、优秀研究生</t>
  </si>
  <si>
    <r>
      <t>环境学院2020学年研究生国家奖学金评审基础材料</t>
    </r>
    <r>
      <rPr>
        <b/>
        <sz val="16"/>
        <rFont val="宋体"/>
        <family val="3"/>
        <charset val="134"/>
      </rPr>
      <t>20201015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</si>
</sst>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9" formatCode="0.0_ "/>
  </numFmts>
  <fonts count="9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i/>
      <sz val="10"/>
      <name val="宋体"/>
      <charset val="134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sqref="A1:K1"/>
    </sheetView>
  </sheetViews>
  <sheetFormatPr defaultColWidth="9" defaultRowHeight="14.25" x14ac:dyDescent="0.2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</cols>
  <sheetData>
    <row r="1" spans="1:12" s="1" customFormat="1" ht="51" customHeight="1" x14ac:dyDescent="0.2">
      <c r="A1" s="13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s="2" customFormat="1" ht="36" x14ac:dyDescent="0.1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4" t="s">
        <v>9</v>
      </c>
      <c r="K2" s="9" t="s">
        <v>10</v>
      </c>
    </row>
    <row r="3" spans="1:12" s="1" customFormat="1" ht="60.6" customHeight="1" x14ac:dyDescent="0.2">
      <c r="A3" s="5">
        <v>1</v>
      </c>
      <c r="B3" s="5" t="s">
        <v>11</v>
      </c>
      <c r="C3" s="5" t="s">
        <v>12</v>
      </c>
      <c r="D3" s="6">
        <v>84.33</v>
      </c>
      <c r="E3" s="7" t="s">
        <v>13</v>
      </c>
      <c r="F3" s="5" t="s">
        <v>14</v>
      </c>
      <c r="G3" s="5" t="s">
        <v>15</v>
      </c>
      <c r="H3" s="5">
        <v>39.6</v>
      </c>
      <c r="I3" s="8">
        <f>H3/$H$5*100</f>
        <v>12.000000000000002</v>
      </c>
      <c r="J3" s="8">
        <f>D3*0.3+I3*0.7</f>
        <v>33.698999999999998</v>
      </c>
      <c r="K3" s="10"/>
    </row>
    <row r="4" spans="1:12" s="1" customFormat="1" ht="60" x14ac:dyDescent="0.2">
      <c r="A4" s="5">
        <v>2</v>
      </c>
      <c r="B4" s="5" t="s">
        <v>16</v>
      </c>
      <c r="C4" s="5" t="s">
        <v>12</v>
      </c>
      <c r="D4" s="8">
        <v>87.27</v>
      </c>
      <c r="E4" s="7" t="s">
        <v>17</v>
      </c>
      <c r="F4" s="5" t="s">
        <v>18</v>
      </c>
      <c r="G4" s="5"/>
      <c r="H4" s="5">
        <v>186</v>
      </c>
      <c r="I4" s="8">
        <f>H4/$H$5*100</f>
        <v>56.36363636363636</v>
      </c>
      <c r="J4" s="8">
        <f>D4*0.3+I4*0.7</f>
        <v>65.635545454545451</v>
      </c>
      <c r="K4" s="11"/>
      <c r="L4" s="1" t="s">
        <v>19</v>
      </c>
    </row>
    <row r="5" spans="1:12" s="1" customFormat="1" ht="144" x14ac:dyDescent="0.2">
      <c r="A5" s="5">
        <v>3</v>
      </c>
      <c r="B5" s="5" t="s">
        <v>20</v>
      </c>
      <c r="C5" s="5" t="s">
        <v>12</v>
      </c>
      <c r="D5" s="8">
        <v>86.87</v>
      </c>
      <c r="E5" s="7" t="s">
        <v>21</v>
      </c>
      <c r="F5" s="5" t="s">
        <v>22</v>
      </c>
      <c r="G5" s="5"/>
      <c r="H5" s="5">
        <v>330</v>
      </c>
      <c r="I5" s="8">
        <f>H5/$H$5*100</f>
        <v>100</v>
      </c>
      <c r="J5" s="8">
        <f>D5*0.3+I5*0.7</f>
        <v>96.061000000000007</v>
      </c>
      <c r="K5" s="11"/>
    </row>
    <row r="6" spans="1:12" s="1" customFormat="1" ht="120" x14ac:dyDescent="0.2">
      <c r="A6" s="5">
        <v>4</v>
      </c>
      <c r="B6" s="5" t="s">
        <v>23</v>
      </c>
      <c r="C6" s="5" t="s">
        <v>12</v>
      </c>
      <c r="D6" s="8">
        <v>87.87</v>
      </c>
      <c r="E6" s="7" t="s">
        <v>24</v>
      </c>
      <c r="F6" s="5" t="s">
        <v>25</v>
      </c>
      <c r="G6" s="5"/>
      <c r="H6" s="5">
        <v>165</v>
      </c>
      <c r="I6" s="8">
        <f>H6/$H$5*100</f>
        <v>50</v>
      </c>
      <c r="J6" s="8">
        <f>D6*0.3+I6*0.7</f>
        <v>61.361000000000004</v>
      </c>
      <c r="K6" s="10"/>
    </row>
    <row r="7" spans="1:12" s="1" customFormat="1" ht="96" x14ac:dyDescent="0.2">
      <c r="A7" s="5">
        <v>5</v>
      </c>
      <c r="B7" s="5" t="s">
        <v>26</v>
      </c>
      <c r="C7" s="5" t="s">
        <v>12</v>
      </c>
      <c r="D7" s="8">
        <v>83.67</v>
      </c>
      <c r="E7" s="7" t="s">
        <v>27</v>
      </c>
      <c r="F7" s="5" t="s">
        <v>28</v>
      </c>
      <c r="G7" s="5"/>
      <c r="H7" s="5">
        <v>240</v>
      </c>
      <c r="I7" s="8">
        <f>H7/$H$5*100</f>
        <v>72.727272727272734</v>
      </c>
      <c r="J7" s="8">
        <f>D7*0.3+I7*0.7</f>
        <v>76.010090909090906</v>
      </c>
      <c r="K7" s="10"/>
    </row>
  </sheetData>
  <mergeCells count="1">
    <mergeCell ref="A1:K1"/>
  </mergeCells>
  <phoneticPr fontId="7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GXTCM720t</cp:lastModifiedBy>
  <dcterms:created xsi:type="dcterms:W3CDTF">2020-10-11T07:33:00Z</dcterms:created>
  <dcterms:modified xsi:type="dcterms:W3CDTF">2020-10-15T00:57:04Z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