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61946\Desktop\"/>
    </mc:Choice>
  </mc:AlternateContent>
  <xr:revisionPtr revIDLastSave="0" documentId="13_ncr:1_{F27D7D4E-3173-43C5-9349-D27191B68558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Sheet1" sheetId="1" r:id="rId1"/>
  </sheets>
  <definedNames>
    <definedName name="_xlnm._FilterDatabase" localSheetId="0" hidden="1">Sheet1!$A$2:$Q$19</definedName>
  </definedNames>
  <calcPr calcId="181029"/>
</workbook>
</file>

<file path=xl/calcChain.xml><?xml version="1.0" encoding="utf-8"?>
<calcChain xmlns="http://schemas.openxmlformats.org/spreadsheetml/2006/main">
  <c r="H5" i="1" l="1"/>
  <c r="M10" i="1"/>
  <c r="M14" i="1"/>
  <c r="M3" i="1"/>
  <c r="M11" i="1"/>
  <c r="M5" i="1"/>
  <c r="M15" i="1"/>
  <c r="M16" i="1"/>
  <c r="M6" i="1"/>
  <c r="M12" i="1"/>
  <c r="M8" i="1"/>
  <c r="M7" i="1"/>
  <c r="M13" i="1"/>
  <c r="M18" i="1"/>
  <c r="M19" i="1"/>
  <c r="M9" i="1"/>
  <c r="M17" i="1"/>
  <c r="H12" i="1"/>
  <c r="H16" i="1"/>
  <c r="H7" i="1"/>
  <c r="M4" i="1"/>
  <c r="H4" i="1"/>
  <c r="H18" i="1"/>
  <c r="H17" i="1"/>
</calcChain>
</file>

<file path=xl/sharedStrings.xml><?xml version="1.0" encoding="utf-8"?>
<sst xmlns="http://schemas.openxmlformats.org/spreadsheetml/2006/main" count="175" uniqueCount="77">
  <si>
    <t>序号</t>
  </si>
  <si>
    <t>学号</t>
  </si>
  <si>
    <t>姓名</t>
  </si>
  <si>
    <t>是否被认定为2023-2024学年家庭经济困难学生</t>
  </si>
  <si>
    <t>最近一次素质评价成绩基本项成绩</t>
  </si>
  <si>
    <t>最近一次素质评价成绩综合能力项成绩</t>
  </si>
  <si>
    <t>基本项与综合能力项加和</t>
  </si>
  <si>
    <t>资格2022-2023学年</t>
  </si>
  <si>
    <t>资格2022-2023学年赋分</t>
  </si>
  <si>
    <t>资格2023-2024学年</t>
  </si>
  <si>
    <t>资格2023-2024学年赋分</t>
  </si>
  <si>
    <t>总赋分</t>
  </si>
  <si>
    <t>三好学生、优秀学生干部、优秀团员获得情况</t>
  </si>
  <si>
    <t>2023年度是否获得国家励志奖学金</t>
  </si>
  <si>
    <t>当年度是否受到过学校、学院通报批评以上的处分（含通报批评）</t>
  </si>
  <si>
    <t>李亚</t>
  </si>
  <si>
    <t>是</t>
  </si>
  <si>
    <t>无</t>
  </si>
  <si>
    <t>能力突出奖（2023)</t>
  </si>
  <si>
    <t>否</t>
  </si>
  <si>
    <t>杨健</t>
  </si>
  <si>
    <t>综合二等奖学金（2023）</t>
  </si>
  <si>
    <t>2323040504</t>
  </si>
  <si>
    <t>邱依婷</t>
  </si>
  <si>
    <t>能力突出奖学金（2023）</t>
  </si>
  <si>
    <t>优秀团干部（2023）</t>
  </si>
  <si>
    <t>吴依妮</t>
  </si>
  <si>
    <t>单项奖学金（2022）</t>
  </si>
  <si>
    <t>单项奖学金（2023）</t>
  </si>
  <si>
    <t>优秀团员（2023）</t>
  </si>
  <si>
    <t>葛佳瑶</t>
  </si>
  <si>
    <t>综合三等奖学金（2022）</t>
  </si>
  <si>
    <t>综合三等奖学金（2023）</t>
  </si>
  <si>
    <t>三好学生（2021）
优秀团员（2021）
优秀团员（2022）</t>
  </si>
  <si>
    <t>2123040330</t>
  </si>
  <si>
    <t>贺翔</t>
  </si>
  <si>
    <t>黄文雅</t>
  </si>
  <si>
    <t>优秀团员（2022）
优秀团员（2023）</t>
  </si>
  <si>
    <t>高红</t>
  </si>
  <si>
    <t>优秀学生干部（2023）</t>
  </si>
  <si>
    <t>张良宇</t>
  </si>
  <si>
    <t>校能力突出奖学金（2023）</t>
  </si>
  <si>
    <t>冯尧</t>
  </si>
  <si>
    <t xml:space="preserve">是 </t>
  </si>
  <si>
    <t>综合一等奖学金（2022）</t>
  </si>
  <si>
    <t>综合一等奖学金（2023）</t>
  </si>
  <si>
    <t>三好学生（2022）
三好学生（2023）</t>
  </si>
  <si>
    <t>孙晴晴</t>
  </si>
  <si>
    <t>优秀团员</t>
  </si>
  <si>
    <t>2123040122</t>
  </si>
  <si>
    <t>王莹</t>
  </si>
  <si>
    <t>杨周铃</t>
  </si>
  <si>
    <t>2223040231</t>
  </si>
  <si>
    <t>王棚</t>
  </si>
  <si>
    <t>颜福霞</t>
  </si>
  <si>
    <t>唐胜蓝</t>
  </si>
  <si>
    <t>王语萱</t>
  </si>
  <si>
    <r>
      <t>优秀团员（202</t>
    </r>
    <r>
      <rPr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</si>
  <si>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班级</t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</si>
  <si>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205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</si>
  <si>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303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</si>
  <si>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202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</si>
  <si>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201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</si>
  <si>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203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</si>
  <si>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204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</si>
  <si>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103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</si>
  <si>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105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</si>
  <si>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101</t>
    </r>
    <phoneticPr fontId="1" type="noConversion"/>
  </si>
  <si>
    <r>
      <t>环境2</t>
    </r>
    <r>
      <rPr>
        <sz val="11"/>
        <color rgb="FF000000"/>
        <rFont val="宋体"/>
        <family val="3"/>
        <charset val="134"/>
      </rPr>
      <t>104</t>
    </r>
    <phoneticPr fontId="1" type="noConversion"/>
  </si>
  <si>
    <t>能力突出奖（2023）</t>
    <phoneticPr fontId="1" type="noConversion"/>
  </si>
  <si>
    <t>综合三等奖学金（2023）</t>
    <phoneticPr fontId="1" type="noConversion"/>
  </si>
  <si>
    <t>单项奖学金（2023）</t>
    <phoneticPr fontId="1" type="noConversion"/>
  </si>
  <si>
    <t>无</t>
    <phoneticPr fontId="1" type="noConversion"/>
  </si>
  <si>
    <t>优秀学生干部（2023）
校级优秀干部（2023）（学生社团）</t>
    <phoneticPr fontId="1" type="noConversion"/>
  </si>
  <si>
    <t xml:space="preserve">评审意见
</t>
    <phoneticPr fontId="1" type="noConversion"/>
  </si>
  <si>
    <t>拟推荐</t>
    <phoneticPr fontId="1" type="noConversion"/>
  </si>
  <si>
    <t>环境科学与工程学院2024年本科生国家励志奖学金拟推荐名单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</si>
</sst>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  <pageSetUpPr fitToPage="1"/>
  </sheetPr>
  <dimension ref="A1:AO20"/>
  <sheetViews>
    <sheetView tabSelected="1" zoomScale="85" zoomScaleNormal="85" workbookViewId="0">
      <pane ySplit="2" topLeftCell="A9" activePane="bottomLeft" state="frozen"/>
      <selection pane="bottomLeft" activeCell="A2" sqref="A2"/>
    </sheetView>
  </sheetViews>
  <sheetFormatPr defaultColWidth="9" defaultRowHeight="14.1" customHeight="1" x14ac:dyDescent="0.25"/>
  <cols>
    <col min="1" max="1" width="6.625" style="21" customWidth="1"/>
    <col min="2" max="2" width="13" style="21" customWidth="1"/>
    <col min="3" max="3" width="14.375" style="21" customWidth="1"/>
    <col min="4" max="4" width="9" style="21"/>
    <col min="5" max="5" width="9" style="1"/>
    <col min="6" max="6" width="10.625" style="1" customWidth="1"/>
    <col min="7" max="8" width="10.375" style="1" customWidth="1"/>
    <col min="9" max="9" width="21.375" style="1" customWidth="1"/>
    <col min="10" max="10" width="9.125" style="2" customWidth="1"/>
    <col min="11" max="11" width="21.125" style="1" customWidth="1"/>
    <col min="12" max="12" width="8.375" style="2" customWidth="1"/>
    <col min="13" max="13" width="7.875" style="2" customWidth="1"/>
    <col min="14" max="14" width="22" style="3" customWidth="1"/>
    <col min="15" max="15" width="8.75" style="3" customWidth="1"/>
    <col min="16" max="16" width="16.375" style="3" customWidth="1"/>
    <col min="17" max="17" width="14.75" style="1" customWidth="1"/>
  </cols>
  <sheetData>
    <row r="1" spans="1:41" ht="54" customHeight="1" x14ac:dyDescent="0.2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2"/>
      <c r="M1" s="32"/>
      <c r="N1" s="31"/>
      <c r="O1" s="31"/>
      <c r="P1" s="31"/>
      <c r="Q1" s="31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s="6" customFormat="1" ht="92.25" customHeight="1" x14ac:dyDescent="0.25">
      <c r="A2" s="4" t="s">
        <v>0</v>
      </c>
      <c r="B2" s="5" t="s">
        <v>1</v>
      </c>
      <c r="C2" s="5" t="s">
        <v>58</v>
      </c>
      <c r="D2" s="4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9" t="s">
        <v>8</v>
      </c>
      <c r="K2" s="7" t="s">
        <v>9</v>
      </c>
      <c r="L2" s="9" t="s">
        <v>10</v>
      </c>
      <c r="M2" s="9" t="s">
        <v>11</v>
      </c>
      <c r="N2" s="8" t="s">
        <v>12</v>
      </c>
      <c r="O2" s="8" t="s">
        <v>13</v>
      </c>
      <c r="P2" s="7" t="s">
        <v>14</v>
      </c>
      <c r="Q2" s="7" t="s">
        <v>74</v>
      </c>
    </row>
    <row r="3" spans="1:41" s="17" customFormat="1" ht="50.1" customHeight="1" x14ac:dyDescent="0.25">
      <c r="A3" s="18">
        <v>1</v>
      </c>
      <c r="B3" s="18">
        <v>2123040206</v>
      </c>
      <c r="C3" s="27" t="s">
        <v>67</v>
      </c>
      <c r="D3" s="18" t="s">
        <v>54</v>
      </c>
      <c r="E3" s="12" t="s">
        <v>16</v>
      </c>
      <c r="F3" s="12">
        <v>62.277000000000001</v>
      </c>
      <c r="G3" s="12">
        <v>100.22</v>
      </c>
      <c r="H3" s="12">
        <v>162.49700000000001</v>
      </c>
      <c r="I3" s="12" t="s">
        <v>17</v>
      </c>
      <c r="J3" s="13">
        <v>0</v>
      </c>
      <c r="K3" s="28" t="s">
        <v>69</v>
      </c>
      <c r="L3" s="13">
        <v>3.448</v>
      </c>
      <c r="M3" s="13">
        <f t="shared" ref="M3:M19" si="0">J3+L3</f>
        <v>3.448</v>
      </c>
      <c r="N3" s="14" t="s">
        <v>17</v>
      </c>
      <c r="O3" s="14" t="s">
        <v>19</v>
      </c>
      <c r="P3" s="15" t="s">
        <v>19</v>
      </c>
      <c r="Q3" s="16" t="s">
        <v>75</v>
      </c>
    </row>
    <row r="4" spans="1:41" s="11" customFormat="1" ht="50.1" customHeight="1" x14ac:dyDescent="0.25">
      <c r="A4" s="18">
        <v>2</v>
      </c>
      <c r="B4" s="19">
        <v>2123040127</v>
      </c>
      <c r="C4" s="29" t="s">
        <v>67</v>
      </c>
      <c r="D4" s="18" t="s">
        <v>30</v>
      </c>
      <c r="E4" s="12" t="s">
        <v>16</v>
      </c>
      <c r="F4" s="12">
        <v>67.091999999999999</v>
      </c>
      <c r="G4" s="12">
        <v>92.37</v>
      </c>
      <c r="H4" s="12">
        <f>F4+G4</f>
        <v>159.46199999999999</v>
      </c>
      <c r="I4" s="12" t="s">
        <v>31</v>
      </c>
      <c r="J4" s="13">
        <v>4.7619999999999996</v>
      </c>
      <c r="K4" s="12" t="s">
        <v>32</v>
      </c>
      <c r="L4" s="13">
        <v>4.7619999999999996</v>
      </c>
      <c r="M4" s="13">
        <f t="shared" si="0"/>
        <v>9.5239999999999991</v>
      </c>
      <c r="N4" s="23" t="s">
        <v>33</v>
      </c>
      <c r="O4" s="14" t="s">
        <v>19</v>
      </c>
      <c r="P4" s="15" t="s">
        <v>19</v>
      </c>
      <c r="Q4" s="16" t="s">
        <v>75</v>
      </c>
    </row>
    <row r="5" spans="1:41" s="11" customFormat="1" ht="50.1" customHeight="1" x14ac:dyDescent="0.25">
      <c r="A5" s="18">
        <v>3</v>
      </c>
      <c r="B5" s="12">
        <v>2123040421</v>
      </c>
      <c r="C5" s="28" t="s">
        <v>65</v>
      </c>
      <c r="D5" s="12" t="s">
        <v>56</v>
      </c>
      <c r="E5" s="12" t="s">
        <v>16</v>
      </c>
      <c r="F5" s="12">
        <v>62.719000000000001</v>
      </c>
      <c r="G5" s="12">
        <v>82.375</v>
      </c>
      <c r="H5" s="12">
        <f>F5+G5</f>
        <v>145.09399999999999</v>
      </c>
      <c r="I5" s="12" t="s">
        <v>27</v>
      </c>
      <c r="J5" s="13">
        <v>2.218</v>
      </c>
      <c r="K5" s="28" t="s">
        <v>71</v>
      </c>
      <c r="L5" s="13">
        <v>2.218</v>
      </c>
      <c r="M5" s="13">
        <f t="shared" si="0"/>
        <v>4.4359999999999999</v>
      </c>
      <c r="N5" s="14" t="s">
        <v>17</v>
      </c>
      <c r="O5" s="14" t="s">
        <v>19</v>
      </c>
      <c r="P5" s="15" t="s">
        <v>19</v>
      </c>
      <c r="Q5" s="16" t="s">
        <v>75</v>
      </c>
    </row>
    <row r="6" spans="1:41" s="10" customFormat="1" ht="50.1" customHeight="1" x14ac:dyDescent="0.25">
      <c r="A6" s="18">
        <v>4</v>
      </c>
      <c r="B6" s="18">
        <v>2123040318</v>
      </c>
      <c r="C6" s="27" t="s">
        <v>65</v>
      </c>
      <c r="D6" s="18" t="s">
        <v>47</v>
      </c>
      <c r="E6" s="12" t="s">
        <v>16</v>
      </c>
      <c r="F6" s="12">
        <v>63.24</v>
      </c>
      <c r="G6" s="12">
        <v>80.58</v>
      </c>
      <c r="H6" s="12">
        <v>143.82</v>
      </c>
      <c r="I6" s="12" t="s">
        <v>17</v>
      </c>
      <c r="J6" s="13">
        <v>0</v>
      </c>
      <c r="K6" s="12" t="s">
        <v>28</v>
      </c>
      <c r="L6" s="13">
        <v>2.218</v>
      </c>
      <c r="M6" s="13">
        <f t="shared" si="0"/>
        <v>2.218</v>
      </c>
      <c r="N6" s="14" t="s">
        <v>48</v>
      </c>
      <c r="O6" s="14" t="s">
        <v>19</v>
      </c>
      <c r="P6" s="15" t="s">
        <v>19</v>
      </c>
      <c r="Q6" s="16" t="s">
        <v>75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s="10" customFormat="1" ht="68.25" customHeight="1" x14ac:dyDescent="0.25">
      <c r="A7" s="18">
        <v>5</v>
      </c>
      <c r="B7" s="19" t="s">
        <v>34</v>
      </c>
      <c r="C7" s="29" t="s">
        <v>65</v>
      </c>
      <c r="D7" s="18" t="s">
        <v>35</v>
      </c>
      <c r="E7" s="12" t="s">
        <v>16</v>
      </c>
      <c r="F7" s="12">
        <v>64.599000000000004</v>
      </c>
      <c r="G7" s="12">
        <v>82.674999999999997</v>
      </c>
      <c r="H7" s="12">
        <f>F7+G7</f>
        <v>147.274</v>
      </c>
      <c r="I7" s="28" t="s">
        <v>72</v>
      </c>
      <c r="J7" s="13">
        <v>0</v>
      </c>
      <c r="K7" s="28" t="s">
        <v>70</v>
      </c>
      <c r="L7" s="13">
        <v>4.7619999999999996</v>
      </c>
      <c r="M7" s="13">
        <f t="shared" si="0"/>
        <v>4.7619999999999996</v>
      </c>
      <c r="N7" s="26" t="s">
        <v>73</v>
      </c>
      <c r="O7" s="14" t="s">
        <v>16</v>
      </c>
      <c r="P7" s="15" t="s">
        <v>19</v>
      </c>
      <c r="Q7" s="16" t="s">
        <v>75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1" s="10" customFormat="1" ht="50.1" customHeight="1" x14ac:dyDescent="0.25">
      <c r="A8" s="18">
        <v>6</v>
      </c>
      <c r="B8" s="18">
        <v>2123040416</v>
      </c>
      <c r="C8" s="27" t="s">
        <v>68</v>
      </c>
      <c r="D8" s="18" t="s">
        <v>38</v>
      </c>
      <c r="E8" s="12" t="s">
        <v>16</v>
      </c>
      <c r="F8" s="12">
        <v>73.16</v>
      </c>
      <c r="G8" s="12">
        <v>101.79</v>
      </c>
      <c r="H8" s="12">
        <v>174.95</v>
      </c>
      <c r="I8" s="28" t="s">
        <v>72</v>
      </c>
      <c r="J8" s="13">
        <v>0</v>
      </c>
      <c r="K8" s="12" t="s">
        <v>21</v>
      </c>
      <c r="L8" s="13">
        <v>11.111000000000001</v>
      </c>
      <c r="M8" s="13">
        <f t="shared" si="0"/>
        <v>11.111000000000001</v>
      </c>
      <c r="N8" s="22" t="s">
        <v>39</v>
      </c>
      <c r="O8" s="14" t="s">
        <v>16</v>
      </c>
      <c r="P8" s="15" t="s">
        <v>19</v>
      </c>
      <c r="Q8" s="16" t="s">
        <v>75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1" s="11" customFormat="1" ht="50.1" customHeight="1" x14ac:dyDescent="0.25">
      <c r="A9" s="18">
        <v>7</v>
      </c>
      <c r="B9" s="12">
        <v>2123040425</v>
      </c>
      <c r="C9" s="28" t="s">
        <v>68</v>
      </c>
      <c r="D9" s="12" t="s">
        <v>26</v>
      </c>
      <c r="E9" s="12" t="s">
        <v>16</v>
      </c>
      <c r="F9" s="12">
        <v>70.191000000000003</v>
      </c>
      <c r="G9" s="12">
        <v>87.924999999999997</v>
      </c>
      <c r="H9" s="12">
        <v>158.11600000000001</v>
      </c>
      <c r="I9" s="12" t="s">
        <v>27</v>
      </c>
      <c r="J9" s="13">
        <v>2.218</v>
      </c>
      <c r="K9" s="12" t="s">
        <v>28</v>
      </c>
      <c r="L9" s="13">
        <v>2.218</v>
      </c>
      <c r="M9" s="13">
        <f t="shared" si="0"/>
        <v>4.4359999999999999</v>
      </c>
      <c r="N9" s="14" t="s">
        <v>29</v>
      </c>
      <c r="O9" s="14" t="s">
        <v>19</v>
      </c>
      <c r="P9" s="15" t="s">
        <v>19</v>
      </c>
      <c r="Q9" s="16" t="s">
        <v>75</v>
      </c>
    </row>
    <row r="10" spans="1:41" s="11" customFormat="1" ht="50.1" customHeight="1" x14ac:dyDescent="0.25">
      <c r="A10" s="18">
        <v>8</v>
      </c>
      <c r="B10" s="18">
        <v>2123040504</v>
      </c>
      <c r="C10" s="27" t="s">
        <v>66</v>
      </c>
      <c r="D10" s="18" t="s">
        <v>51</v>
      </c>
      <c r="E10" s="12" t="s">
        <v>16</v>
      </c>
      <c r="F10" s="12">
        <v>66.834000000000003</v>
      </c>
      <c r="G10" s="12">
        <v>86.11</v>
      </c>
      <c r="H10" s="12">
        <v>152.94399999999999</v>
      </c>
      <c r="I10" s="28" t="s">
        <v>72</v>
      </c>
      <c r="J10" s="13">
        <v>0</v>
      </c>
      <c r="K10" s="28" t="s">
        <v>71</v>
      </c>
      <c r="L10" s="13">
        <v>2.218</v>
      </c>
      <c r="M10" s="13">
        <f t="shared" si="0"/>
        <v>2.218</v>
      </c>
      <c r="N10" s="26" t="s">
        <v>72</v>
      </c>
      <c r="O10" s="14" t="s">
        <v>16</v>
      </c>
      <c r="P10" s="14" t="s">
        <v>19</v>
      </c>
      <c r="Q10" s="16" t="s">
        <v>75</v>
      </c>
    </row>
    <row r="11" spans="1:41" s="10" customFormat="1" ht="50.1" customHeight="1" x14ac:dyDescent="0.25">
      <c r="A11" s="18">
        <v>9</v>
      </c>
      <c r="B11" s="18">
        <v>2123040407</v>
      </c>
      <c r="C11" s="27" t="s">
        <v>66</v>
      </c>
      <c r="D11" s="18" t="s">
        <v>55</v>
      </c>
      <c r="E11" s="12" t="s">
        <v>16</v>
      </c>
      <c r="F11" s="12">
        <v>70.872</v>
      </c>
      <c r="G11" s="12">
        <v>90.655000000000001</v>
      </c>
      <c r="H11" s="12">
        <v>161.52699999999999</v>
      </c>
      <c r="I11" s="12" t="s">
        <v>17</v>
      </c>
      <c r="J11" s="13">
        <v>0</v>
      </c>
      <c r="K11" s="12" t="s">
        <v>32</v>
      </c>
      <c r="L11" s="13">
        <v>4.7619999999999996</v>
      </c>
      <c r="M11" s="13">
        <f t="shared" si="0"/>
        <v>4.7619999999999996</v>
      </c>
      <c r="N11" s="14" t="s">
        <v>29</v>
      </c>
      <c r="O11" s="22" t="s">
        <v>16</v>
      </c>
      <c r="P11" s="15" t="s">
        <v>19</v>
      </c>
      <c r="Q11" s="16" t="s">
        <v>75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s="17" customFormat="1" ht="68.25" customHeight="1" x14ac:dyDescent="0.25">
      <c r="A12" s="18">
        <v>10</v>
      </c>
      <c r="B12" s="19" t="s">
        <v>49</v>
      </c>
      <c r="C12" s="29" t="s">
        <v>66</v>
      </c>
      <c r="D12" s="18" t="s">
        <v>50</v>
      </c>
      <c r="E12" s="12" t="s">
        <v>16</v>
      </c>
      <c r="F12" s="12">
        <v>68.593999999999994</v>
      </c>
      <c r="G12" s="12">
        <v>84.91</v>
      </c>
      <c r="H12" s="12">
        <f>68.594+84.91</f>
        <v>153.50399999999999</v>
      </c>
      <c r="I12" s="28" t="s">
        <v>72</v>
      </c>
      <c r="J12" s="30">
        <v>0</v>
      </c>
      <c r="K12" s="12" t="s">
        <v>32</v>
      </c>
      <c r="L12" s="13">
        <v>4.7619999999999996</v>
      </c>
      <c r="M12" s="13">
        <f t="shared" si="0"/>
        <v>4.7619999999999996</v>
      </c>
      <c r="N12" s="26" t="s">
        <v>72</v>
      </c>
      <c r="O12" s="14" t="s">
        <v>16</v>
      </c>
      <c r="P12" s="15" t="s">
        <v>19</v>
      </c>
      <c r="Q12" s="16" t="s">
        <v>75</v>
      </c>
    </row>
    <row r="13" spans="1:41" s="11" customFormat="1" ht="50.1" customHeight="1" x14ac:dyDescent="0.25">
      <c r="A13" s="18">
        <v>11</v>
      </c>
      <c r="B13" s="18">
        <v>2223040102</v>
      </c>
      <c r="C13" s="27" t="s">
        <v>62</v>
      </c>
      <c r="D13" s="18" t="s">
        <v>36</v>
      </c>
      <c r="E13" s="12" t="s">
        <v>16</v>
      </c>
      <c r="F13" s="12">
        <v>88.171999999999997</v>
      </c>
      <c r="G13" s="12">
        <v>82.17</v>
      </c>
      <c r="H13" s="12">
        <v>170.34200000000001</v>
      </c>
      <c r="I13" s="12" t="s">
        <v>17</v>
      </c>
      <c r="J13" s="13">
        <v>0</v>
      </c>
      <c r="K13" s="12" t="s">
        <v>24</v>
      </c>
      <c r="L13" s="13">
        <v>3.448</v>
      </c>
      <c r="M13" s="13">
        <f t="shared" si="0"/>
        <v>3.448</v>
      </c>
      <c r="N13" s="24" t="s">
        <v>37</v>
      </c>
      <c r="O13" s="14" t="s">
        <v>19</v>
      </c>
      <c r="P13" s="15" t="s">
        <v>19</v>
      </c>
      <c r="Q13" s="16" t="s">
        <v>75</v>
      </c>
    </row>
    <row r="14" spans="1:41" s="10" customFormat="1" ht="57" customHeight="1" x14ac:dyDescent="0.25">
      <c r="A14" s="18">
        <v>12</v>
      </c>
      <c r="B14" s="19" t="s">
        <v>52</v>
      </c>
      <c r="C14" s="29" t="s">
        <v>61</v>
      </c>
      <c r="D14" s="18" t="s">
        <v>53</v>
      </c>
      <c r="E14" s="12" t="s">
        <v>16</v>
      </c>
      <c r="F14" s="12">
        <v>85.974999999999994</v>
      </c>
      <c r="G14" s="12">
        <v>83.77</v>
      </c>
      <c r="H14" s="12">
        <v>169.1</v>
      </c>
      <c r="I14" s="12" t="s">
        <v>17</v>
      </c>
      <c r="J14" s="13">
        <v>0</v>
      </c>
      <c r="K14" s="12" t="s">
        <v>32</v>
      </c>
      <c r="L14" s="13">
        <v>4.7619999999999996</v>
      </c>
      <c r="M14" s="13">
        <f t="shared" si="0"/>
        <v>4.7619999999999996</v>
      </c>
      <c r="N14" s="14" t="s">
        <v>17</v>
      </c>
      <c r="O14" s="14" t="s">
        <v>19</v>
      </c>
      <c r="P14" s="15" t="s">
        <v>19</v>
      </c>
      <c r="Q14" s="16" t="s">
        <v>75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s="17" customFormat="1" ht="50.1" customHeight="1" x14ac:dyDescent="0.25">
      <c r="A15" s="18">
        <v>13</v>
      </c>
      <c r="B15" s="12">
        <v>2223040307</v>
      </c>
      <c r="C15" s="28" t="s">
        <v>63</v>
      </c>
      <c r="D15" s="12" t="s">
        <v>40</v>
      </c>
      <c r="E15" s="12" t="s">
        <v>16</v>
      </c>
      <c r="F15" s="12">
        <v>81.129000000000005</v>
      </c>
      <c r="G15" s="12">
        <v>90.254999999999995</v>
      </c>
      <c r="H15" s="12">
        <v>171.38399999999999</v>
      </c>
      <c r="I15" s="12" t="s">
        <v>17</v>
      </c>
      <c r="J15" s="13">
        <v>0</v>
      </c>
      <c r="K15" s="12" t="s">
        <v>41</v>
      </c>
      <c r="L15" s="13">
        <v>3.448</v>
      </c>
      <c r="M15" s="13">
        <f t="shared" si="0"/>
        <v>3.448</v>
      </c>
      <c r="N15" s="14" t="s">
        <v>29</v>
      </c>
      <c r="O15" s="14" t="s">
        <v>19</v>
      </c>
      <c r="P15" s="15" t="s">
        <v>19</v>
      </c>
      <c r="Q15" s="16" t="s">
        <v>75</v>
      </c>
    </row>
    <row r="16" spans="1:41" s="10" customFormat="1" ht="50.1" customHeight="1" x14ac:dyDescent="0.25">
      <c r="A16" s="18">
        <v>14</v>
      </c>
      <c r="B16" s="12">
        <v>2223040431</v>
      </c>
      <c r="C16" s="28" t="s">
        <v>64</v>
      </c>
      <c r="D16" s="12" t="s">
        <v>42</v>
      </c>
      <c r="E16" s="12" t="s">
        <v>43</v>
      </c>
      <c r="F16" s="12">
        <v>86.712999999999994</v>
      </c>
      <c r="G16" s="12">
        <v>97.25</v>
      </c>
      <c r="H16" s="12">
        <f>F16+G16</f>
        <v>183.96299999999999</v>
      </c>
      <c r="I16" s="12" t="s">
        <v>44</v>
      </c>
      <c r="J16" s="13">
        <v>33.332999999999998</v>
      </c>
      <c r="K16" s="12" t="s">
        <v>45</v>
      </c>
      <c r="L16" s="13">
        <v>33.332999999999998</v>
      </c>
      <c r="M16" s="13">
        <f t="shared" si="0"/>
        <v>66.665999999999997</v>
      </c>
      <c r="N16" s="25" t="s">
        <v>46</v>
      </c>
      <c r="O16" s="14" t="s">
        <v>19</v>
      </c>
      <c r="P16" s="15" t="s">
        <v>19</v>
      </c>
      <c r="Q16" s="16" t="s">
        <v>75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s="10" customFormat="1" ht="50.1" customHeight="1" x14ac:dyDescent="0.25">
      <c r="A17" s="18">
        <v>15</v>
      </c>
      <c r="B17" s="18">
        <v>2223040513</v>
      </c>
      <c r="C17" s="27" t="s">
        <v>59</v>
      </c>
      <c r="D17" s="18" t="s">
        <v>15</v>
      </c>
      <c r="E17" s="12" t="s">
        <v>16</v>
      </c>
      <c r="F17" s="12">
        <v>84.947999999999993</v>
      </c>
      <c r="G17" s="12">
        <v>78.75</v>
      </c>
      <c r="H17" s="12">
        <f>F17+G17</f>
        <v>163.69799999999998</v>
      </c>
      <c r="I17" s="12" t="s">
        <v>17</v>
      </c>
      <c r="J17" s="13">
        <v>0</v>
      </c>
      <c r="K17" s="12" t="s">
        <v>18</v>
      </c>
      <c r="L17" s="13">
        <v>3.448</v>
      </c>
      <c r="M17" s="13">
        <f t="shared" si="0"/>
        <v>3.448</v>
      </c>
      <c r="N17" s="26" t="s">
        <v>57</v>
      </c>
      <c r="O17" s="14" t="s">
        <v>19</v>
      </c>
      <c r="P17" s="15" t="s">
        <v>19</v>
      </c>
      <c r="Q17" s="16" t="s">
        <v>75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s="10" customFormat="1" ht="50.1" customHeight="1" x14ac:dyDescent="0.25">
      <c r="A18" s="18">
        <v>16</v>
      </c>
      <c r="B18" s="12">
        <v>2323040331</v>
      </c>
      <c r="C18" s="28" t="s">
        <v>60</v>
      </c>
      <c r="D18" s="12" t="s">
        <v>20</v>
      </c>
      <c r="E18" s="12" t="s">
        <v>16</v>
      </c>
      <c r="F18" s="12">
        <v>84.92</v>
      </c>
      <c r="G18" s="12">
        <v>79.38</v>
      </c>
      <c r="H18" s="12">
        <f>SUM(F18,G18)</f>
        <v>164.3</v>
      </c>
      <c r="I18" s="12" t="s">
        <v>17</v>
      </c>
      <c r="J18" s="13">
        <v>0</v>
      </c>
      <c r="K18" s="28" t="s">
        <v>69</v>
      </c>
      <c r="L18" s="13">
        <v>3.448</v>
      </c>
      <c r="M18" s="13">
        <f t="shared" si="0"/>
        <v>3.448</v>
      </c>
      <c r="N18" s="14" t="s">
        <v>17</v>
      </c>
      <c r="O18" s="14" t="s">
        <v>19</v>
      </c>
      <c r="P18" s="15" t="s">
        <v>19</v>
      </c>
      <c r="Q18" s="16" t="s">
        <v>75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s="17" customFormat="1" ht="50.1" customHeight="1" x14ac:dyDescent="0.25">
      <c r="A19" s="18">
        <v>17</v>
      </c>
      <c r="B19" s="19" t="s">
        <v>22</v>
      </c>
      <c r="C19" s="29" t="s">
        <v>60</v>
      </c>
      <c r="D19" s="18" t="s">
        <v>23</v>
      </c>
      <c r="E19" s="12" t="s">
        <v>16</v>
      </c>
      <c r="F19" s="12">
        <v>87.9</v>
      </c>
      <c r="G19" s="12">
        <v>79.2</v>
      </c>
      <c r="H19" s="12">
        <v>167.1</v>
      </c>
      <c r="I19" s="12" t="s">
        <v>17</v>
      </c>
      <c r="J19" s="13">
        <v>0</v>
      </c>
      <c r="K19" s="12" t="s">
        <v>24</v>
      </c>
      <c r="L19" s="13">
        <v>3.448</v>
      </c>
      <c r="M19" s="13">
        <f t="shared" si="0"/>
        <v>3.448</v>
      </c>
      <c r="N19" s="14" t="s">
        <v>25</v>
      </c>
      <c r="O19" s="14" t="s">
        <v>19</v>
      </c>
      <c r="P19" s="15" t="s">
        <v>19</v>
      </c>
      <c r="Q19" s="16" t="s">
        <v>75</v>
      </c>
    </row>
    <row r="20" spans="1:41" ht="38.25" customHeight="1" x14ac:dyDescent="0.25">
      <c r="O20" s="33"/>
      <c r="P20" s="33"/>
      <c r="Q20" s="33"/>
    </row>
  </sheetData>
  <autoFilter ref="A2:Q19" xr:uid="{4F1E1092-59D6-0841-9542-AE5505D0AA25}">
    <sortState xmlns:xlrd2="http://schemas.microsoft.com/office/spreadsheetml/2017/richdata2" ref="A3:Q19">
      <sortCondition descending="1" ref="M2:M19"/>
    </sortState>
  </autoFilter>
  <mergeCells count="2">
    <mergeCell ref="A1:Q1"/>
    <mergeCell ref="O20:Q20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5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苗莎 姚</cp:lastModifiedBy>
  <cp:lastPrinted>2024-10-11T07:14:24Z</cp:lastPrinted>
  <dcterms:created xsi:type="dcterms:W3CDTF">2006-09-16T00:00:00Z</dcterms:created>
  <dcterms:modified xsi:type="dcterms:W3CDTF">2024-10-12T08:05:28Z</dcterms:modified>
</cp:coreProperties>
</file>